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<sst xmlns="http://schemas.openxmlformats.org/spreadsheetml/2006/main" count="40" uniqueCount="40">
  <si>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</si>
  <si>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REG200</t>
  </si>
  <si>
    <t xml:space="preserve">m</t>
  </si>
  <si>
    <t xml:space="preserve">Revestimiento de peldaño de escalera exterior, con piezas de gres esmaltado. Colocación en capa fina.</t>
  </si>
  <si>
    <r>
      <rPr>
        <sz val="8.25"/>
        <color rgb="FF000000"/>
        <rFont val="Arial"/>
        <family val="2"/>
      </rPr>
      <t xml:space="preserve">Revestimiento de peldaño de escalera exterior, con piezas de gres esmaltado, formado por huella con canto redondeado, y contrahuella, gama media, capacidad de absorción de agua E&lt;3%, con resistencia al deslizamiento alta. COLOCACIÓN: en capa fina y mediante encolado simple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Premium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</si>
  <si>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</si>
  <si>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</si>
  <si>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</si>
  <si>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</si>
  <si>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</si>
  <si>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</si>
  <si>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</si>
  <si>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</si>
  <si>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</si>
  <si>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</si>
  <si>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mt18bde105gB</t>
  </si>
  <si>
    <t xml:space="preserve">m</t>
  </si>
  <si>
    <t xml:space="preserve">Huella de gres esmaltado con canto redondeado, gama media, capacidad de absorción de agua E&lt;3%, con resistencia al deslizamiento alta; determinación de la resistencia a la helada, según ISO 10545-12; determinación de la resistencia al choque térmico, según ISO 10545-9.</t>
  </si>
  <si>
    <t xml:space="preserve">mt18bde106Bd</t>
  </si>
  <si>
    <t xml:space="preserve">m</t>
  </si>
  <si>
    <t xml:space="preserve">Contrahuella de gres esmaltado, gama media, capacidad de absorción de agua E&lt;3%; determinación de la resistencia a la helada, según ISO 10545-12; determinación de la resistencia al choque térmico, según ISO 10545-9.</t>
  </si>
  <si>
    <t xml:space="preserve">mt18acc100a</t>
  </si>
  <si>
    <t xml:space="preserve">Ud</t>
  </si>
  <si>
    <t xml:space="preserve">Kit de crucetas de PVC para garantizar un espesor de las juntas entre piezas de entre 1 y 20 mm, en revestimientos y pavimentos cerámicos.</t>
  </si>
  <si>
    <t xml:space="preserve">mt09mcw050ia</t>
  </si>
  <si>
    <t xml:space="preserve">kg</t>
  </si>
  <si>
    <t xml:space="preserve">Mortero de juntas cementoso mejorado, tipo CG2 W A, con absorción de agua reducida y resistencia elevada a la abrasión, Webercolor Premium "WEBER", color Blanco, compuesto de cementos especiales, resina, agregados silíceos, aditivos hidrofugantes y aditivos orgánicos e inorgánicos específicos, con muy bajo contenido de sustancias orgánicas volátiles (VOC), con tecnología Protect³ y Pure Clean, bactericida, antimoho y antiverdín, repelente del agua y la suciedad, de fraguado y endurecimiento rápido, con efecto preventivo de las eflorescencias, con alta resistencia a los agentes químicos, flexible e impermeable al agua, para rejuntado de todo tipo de piezas cerámicas, piedras naturales y terrazo, para juntas de hasta 15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</si>
  <si>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</si>
  <si>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</si>
  <si>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</si>
  <si>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</si>
  <si>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Colocador de pisos.</t>
  </si>
  <si>
    <t xml:space="preserve">mo061</t>
  </si>
  <si>
    <t xml:space="preserve">h</t>
  </si>
  <si>
    <t xml:space="preserve">Principiante de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</si>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</sst>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82" customWidth="1"/>
    <col min="4" max="4" width="74.12" customWidth="1"/>
    <col min="5" max="5" width="14.11" customWidth="1"/>
    <col min="6" max="6" width="9.8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1.35</v>
      </c>
      <c r="F10" s="12">
        <v>0.41</v>
      </c>
      <c r="G10" s="12">
        <f ca="1">ROUND(INDIRECT(ADDRESS(ROW()+(0), COLUMN()+(-2), 1))*INDIRECT(ADDRESS(ROW()+(0), COLUMN()+(-1), 1)), 2)</f>
        <v>0.55</v>
      </c>
    </row>
    <row r="11" spans="1:7" ht="45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14.67</v>
      </c>
      <c r="G11" s="12">
        <f ca="1">ROUND(INDIRECT(ADDRESS(ROW()+(0), COLUMN()+(-2), 1))*INDIRECT(ADDRESS(ROW()+(0), COLUMN()+(-1), 1)), 2)</f>
        <v>15.4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5.18</v>
      </c>
      <c r="G12" s="12">
        <f ca="1">ROUND(INDIRECT(ADDRESS(ROW()+(0), COLUMN()+(-2), 1))*INDIRECT(ADDRESS(ROW()+(0), COLUMN()+(-1), 1)), 2)</f>
        <v>5.44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0.047</v>
      </c>
      <c r="F13" s="12">
        <v>3.45</v>
      </c>
      <c r="G13" s="12">
        <f ca="1">ROUND(INDIRECT(ADDRESS(ROW()+(0), COLUMN()+(-2), 1))*INDIRECT(ADDRESS(ROW()+(0), COLUMN()+(-1), 1)), 2)</f>
        <v>0.16</v>
      </c>
    </row>
    <row r="14" spans="1:7" ht="97.50" thickBot="1" customHeight="1">
      <c r="A14" s="1" t="s">
        <v>24</v>
      </c>
      <c r="B14" s="1"/>
      <c r="C14" s="10" t="s">
        <v>25</v>
      </c>
      <c r="D14" s="1" t="s">
        <v>26</v>
      </c>
      <c r="E14" s="13">
        <v>0.042</v>
      </c>
      <c r="F14" s="14">
        <v>2.75</v>
      </c>
      <c r="G14" s="14">
        <f ca="1">ROUND(INDIRECT(ADDRESS(ROW()+(0), COLUMN()+(-2), 1))*INDIRECT(ADDRESS(ROW()+(0), COLUMN()+(-1), 1)), 2)</f>
        <v>0.12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21.67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0.709</v>
      </c>
      <c r="F17" s="12">
        <v>18.63</v>
      </c>
      <c r="G17" s="12">
        <f ca="1">ROUND(INDIRECT(ADDRESS(ROW()+(0), COLUMN()+(-2), 1))*INDIRECT(ADDRESS(ROW()+(0), COLUMN()+(-1), 1)), 2)</f>
        <v>13.21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0.355</v>
      </c>
      <c r="F18" s="14">
        <v>11.94</v>
      </c>
      <c r="G18" s="14">
        <f ca="1">ROUND(INDIRECT(ADDRESS(ROW()+(0), COLUMN()+(-2), 1))*INDIRECT(ADDRESS(ROW()+(0), COLUMN()+(-1), 1)), 2)</f>
        <v>4.24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17.45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39.12</v>
      </c>
      <c r="G21" s="14">
        <f ca="1">ROUND(INDIRECT(ADDRESS(ROW()+(0), COLUMN()+(-2), 1))*INDIRECT(ADDRESS(ROW()+(0), COLUMN()+(-1), 1))/100, 2)</f>
        <v>0.78</v>
      </c>
    </row>
    <row r="22" spans="1:7" ht="13.50" thickBot="1" customHeight="1">
      <c r="A22" s="8"/>
      <c r="B22" s="8"/>
      <c r="C22" s="8"/>
      <c r="D22" s="8"/>
      <c r="E22" s="21" t="s">
        <v>39</v>
      </c>
      <c r="F22" s="21"/>
      <c r="G22" s="22">
        <f ca="1">ROUND(SUM(INDIRECT(ADDRESS(ROW()+(-1), COLUMN()+(0), 1)),INDIRECT(ADDRESS(ROW()+(-3), COLUMN()+(0), 1)),INDIRECT(ADDRESS(ROW()+(-7), COLUMN()+(0), 1))), 2)</f>
        <v>39.9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