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<sst xmlns="http://schemas.openxmlformats.org/spreadsheetml/2006/main" count="40" uniqueCount="40">
  <si>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</si>
  <si>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REG130</t>
  </si>
  <si>
    <t xml:space="preserve">m</t>
  </si>
  <si>
    <t xml:space="preserve">Revestimiento de peldaño de escalera interior, con piezas de gres rústico. Colocación en capa fina.</t>
  </si>
  <si>
    <r>
      <rPr>
        <sz val="8.25"/>
        <color rgb="FF000000"/>
        <rFont val="Arial"/>
        <family val="2"/>
      </rPr>
      <t xml:space="preserve">Revestimiento de peldaño de escalera interior, con piezas de gres rústico, formado por huella con canto redondeado, y contrahuella, gama media, capacidad de absorción de agua E&lt;3%, con resistencia al deslizamiento media. COLOCACIÓN: en capa fina y mediante encolado simple con adhesivo cementoso de fraguado normal, de altas prestaciones, C1 T, con deslizamiento reducido Webercol Dur "WEBER", color gris. REJUNTADO: con mortero de juntas cementoso mejorado, tipo CG2 W A, con absorción de agua reducida y resistencia elevada a la abrasión, Webercolor Junta Fina "WEBER", color Blanco, en juntas de 2 mm de espesor.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</si>
  <si>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</si>
  <si>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</si>
  <si>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</si>
  <si>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</si>
  <si>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</si>
  <si>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</si>
  <si>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</si>
  <si>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mt09mcw010d</t>
  </si>
  <si>
    <t xml:space="preserve">kg</t>
  </si>
  <si>
    <t xml:space="preserve">Adhesivo cementoso de fraguado normal, de altas prestaciones, C1 T, con deslizamiento reducido Webercol Dur "WEBER", color gris, a base de cemento gris, resina sintética, agregados silíceos y calcáreos y aditivos orgánicos e inorgánicos, con resistencia a la inmersión en agua.</t>
  </si>
  <si>
    <t xml:space="preserve">mt18bdr105oc</t>
  </si>
  <si>
    <t xml:space="preserve">m</t>
  </si>
  <si>
    <t xml:space="preserve">Huella de gres rústico con canto redondeado, gama media, capacidad de absorción de agua E&lt;3%, con resistencia al deslizamiento media.</t>
  </si>
  <si>
    <t xml:space="preserve">mt18bdr106tc</t>
  </si>
  <si>
    <t xml:space="preserve">m</t>
  </si>
  <si>
    <t xml:space="preserve">Contrahuella de gres rústico, gama media, capacidad de absorción de agua E&lt;3%.</t>
  </si>
  <si>
    <t xml:space="preserve">mt18acc100a</t>
  </si>
  <si>
    <t xml:space="preserve">Ud</t>
  </si>
  <si>
    <t xml:space="preserve">Kit de crucetas de PVC para garantizar un espesor de las juntas entre piezas de entre 1 y 20 mm, en revestimientos y pavimentos cerámicos.</t>
  </si>
  <si>
    <t xml:space="preserve">mt09mcw050fa</t>
  </si>
  <si>
    <t xml:space="preserve">kg</t>
  </si>
  <si>
    <t xml:space="preserve">Mortero de juntas cementoso mejorado, tipo CG2 W A, con absorción de agua reducida y resistencia elevada a la abrasión, Webercolor Junta Fina "WEBER", color Blanco, compuesto de cemento blanco, cemento gris, agregados calcáreos, resinas sintéticas, aditivos orgánicos e inorgánicos específicos y pigmentos minerales, con muy bajo contenido de sustancias orgánicas volátiles (VOC), extrafino e impermeable al agua, para rejuntado de todo tipo de piezas cerámicas y piedras naturales, para juntas de hasta 3 mm.</t>
  </si>
  <si>
    <t xml:space="preserve">Subtotal materiales:</t>
  </si>
  <si>
    <t xml:space="preserve">Mano de obra</t>
  </si>
  <si>
    <t xml:space="preserve">mo023</t>
  </si>
  <si>
    <t xml:space="preserve">h</t>
  </si>
  <si>
    <t xml:space="preserve">Colocador de pisos.</t>
  </si>
  <si>
    <t xml:space="preserve">mo061</t>
  </si>
  <si>
    <t xml:space="preserve">h</t>
  </si>
  <si>
    <t xml:space="preserve">Principiante de colocador de pisos.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</si>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</sst>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8.16" customWidth="1"/>
    <col min="4" max="4" width="73.78" customWidth="1"/>
    <col min="5" max="5" width="14.11" customWidth="1"/>
    <col min="6" max="6" width="9.86" customWidth="1"/>
    <col min="7" max="7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1.485</v>
      </c>
      <c r="F10" s="12">
        <v>0.41</v>
      </c>
      <c r="G10" s="12">
        <f ca="1">ROUND(INDIRECT(ADDRESS(ROW()+(0), COLUMN()+(-2), 1))*INDIRECT(ADDRESS(ROW()+(0), COLUMN()+(-1), 1)), 2)</f>
        <v>0.61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26.17</v>
      </c>
      <c r="G11" s="12">
        <f ca="1">ROUND(INDIRECT(ADDRESS(ROW()+(0), COLUMN()+(-2), 1))*INDIRECT(ADDRESS(ROW()+(0), COLUMN()+(-1), 1)), 2)</f>
        <v>27.48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1.05</v>
      </c>
      <c r="F12" s="12">
        <v>8.84</v>
      </c>
      <c r="G12" s="12">
        <f ca="1">ROUND(INDIRECT(ADDRESS(ROW()+(0), COLUMN()+(-2), 1))*INDIRECT(ADDRESS(ROW()+(0), COLUMN()+(-1), 1)), 2)</f>
        <v>9.28</v>
      </c>
    </row>
    <row r="13" spans="1:7" ht="24.00" thickBot="1" customHeight="1">
      <c r="A13" s="1" t="s">
        <v>21</v>
      </c>
      <c r="B13" s="1"/>
      <c r="C13" s="10" t="s">
        <v>22</v>
      </c>
      <c r="D13" s="1" t="s">
        <v>23</v>
      </c>
      <c r="E13" s="11">
        <v>0.052</v>
      </c>
      <c r="F13" s="12">
        <v>3.45</v>
      </c>
      <c r="G13" s="12">
        <f ca="1">ROUND(INDIRECT(ADDRESS(ROW()+(0), COLUMN()+(-2), 1))*INDIRECT(ADDRESS(ROW()+(0), COLUMN()+(-1), 1)), 2)</f>
        <v>0.18</v>
      </c>
    </row>
    <row r="14" spans="1:7" ht="76.50" thickBot="1" customHeight="1">
      <c r="A14" s="1" t="s">
        <v>24</v>
      </c>
      <c r="B14" s="1"/>
      <c r="C14" s="10" t="s">
        <v>25</v>
      </c>
      <c r="D14" s="1" t="s">
        <v>26</v>
      </c>
      <c r="E14" s="13">
        <v>0.043</v>
      </c>
      <c r="F14" s="14">
        <v>1.55</v>
      </c>
      <c r="G14" s="14">
        <f ca="1">ROUND(INDIRECT(ADDRESS(ROW()+(0), COLUMN()+(-2), 1))*INDIRECT(ADDRESS(ROW()+(0), COLUMN()+(-1), 1)), 2)</f>
        <v>0.07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37.62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0.611</v>
      </c>
      <c r="F17" s="12">
        <v>18.63</v>
      </c>
      <c r="G17" s="12">
        <f ca="1">ROUND(INDIRECT(ADDRESS(ROW()+(0), COLUMN()+(-2), 1))*INDIRECT(ADDRESS(ROW()+(0), COLUMN()+(-1), 1)), 2)</f>
        <v>11.38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0.306</v>
      </c>
      <c r="F18" s="14">
        <v>11.94</v>
      </c>
      <c r="G18" s="14">
        <f ca="1">ROUND(INDIRECT(ADDRESS(ROW()+(0), COLUMN()+(-2), 1))*INDIRECT(ADDRESS(ROW()+(0), COLUMN()+(-1), 1)), 2)</f>
        <v>3.65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15.03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52.65</v>
      </c>
      <c r="G21" s="14">
        <f ca="1">ROUND(INDIRECT(ADDRESS(ROW()+(0), COLUMN()+(-2), 1))*INDIRECT(ADDRESS(ROW()+(0), COLUMN()+(-1), 1))/100, 2)</f>
        <v>1.05</v>
      </c>
    </row>
    <row r="22" spans="1:7" ht="13.50" thickBot="1" customHeight="1">
      <c r="A22" s="8"/>
      <c r="B22" s="8"/>
      <c r="C22" s="8"/>
      <c r="D22" s="8"/>
      <c r="E22" s="21" t="s">
        <v>39</v>
      </c>
      <c r="F22" s="21"/>
      <c r="G22" s="22">
        <f ca="1">ROUND(SUM(INDIRECT(ADDRESS(ROW()+(-1), COLUMN()+(0), 1)),INDIRECT(ADDRESS(ROW()+(-3), COLUMN()+(0), 1)),INDIRECT(ADDRESS(ROW()+(-7), COLUMN()+(0), 1))), 2)</f>
        <v>53.7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B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