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<sst xmlns="http://schemas.openxmlformats.org/spreadsheetml/2006/main" count="41" uniqueCount="41">
  <si>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</si>
  <si>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IFM010</t>
  </si>
  <si>
    <t xml:space="preserve">Ud</t>
  </si>
  <si>
    <t xml:space="preserve">Montante.</t>
  </si>
  <si>
    <r>
      <rPr>
        <sz val="8.25"/>
        <color rgb="FF000000"/>
        <rFont val="Arial"/>
        <family val="2"/>
      </rPr>
      <t xml:space="preserve">Montante de 12 m de longitud, colocado superficialmente y fijado al paramento, formado por tubo de polietileno reticulado (PE-Xa), serie 5, modelo Aqua Pipe "UPONOR IBERIA", de 20 mm de diámetro exterior, PN=6 atm y 1,9 mm de espesor, sistema de unión Quick and Easy, suministrado en rollos; purgador automático de aire de latón y llave de paso de esfera, con maneta vista de acero inoxidable.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</si>
  <si>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</si>
  <si>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</si>
  <si>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</si>
  <si>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</si>
  <si>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</si>
  <si>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</si>
  <si>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</si>
  <si>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mt37tpu400j</t>
  </si>
  <si>
    <t xml:space="preserve">Ud</t>
  </si>
  <si>
    <t xml:space="preserve">Material auxiliar para montaje y sujeción a la obra de las tuberías de polietileno reticulado (PE-Xa), serie 5, modelo Aqua Pipe "UPONOR IBERIA", de 20 mm de diámetro exterior.</t>
  </si>
  <si>
    <t xml:space="preserve">mt37tpu010jd</t>
  </si>
  <si>
    <t xml:space="preserve">m</t>
  </si>
  <si>
    <t xml:space="preserve">Tubo de polietileno reticulado (PE-Xa), serie 5, modelo Aqua Pipe "UPONOR IBERIA", de 20 mm de diámetro exterior, PN=6 atm y 1,9 mm de espesor, sistema de unión Quick and Easy, suministrado en rollos, según ISO 15875-2, con el precio incrementado el 15% en concepto de accesorios y piezas especiales.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</si>
  <si>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</si>
  <si>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</si>
  <si>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10 bar y una temperatura máxima de 110°C.</t>
  </si>
  <si>
    <t xml:space="preserve">mt37avu020f</t>
  </si>
  <si>
    <t xml:space="preserve">Ud</t>
  </si>
  <si>
    <t xml:space="preserve">Válvula de esfera, de latón, de 20 mm de diámetro, "UPONOR IBERIA", sistema de unión Quick and Easy.</t>
  </si>
  <si>
    <t xml:space="preserve">mt37avu100h</t>
  </si>
  <si>
    <t xml:space="preserve">Ud</t>
  </si>
  <si>
    <t xml:space="preserve">Maneta vista de acero inoxidable, "UPONOR IBERIA".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</si>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</sst>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0.23</v>
      </c>
      <c r="H10" s="12">
        <f ca="1">ROUND(INDIRECT(ADDRESS(ROW()+(0), COLUMN()+(-2), 1))*INDIRECT(ADDRESS(ROW()+(0), COLUMN()+(-1), 1)), 2)</f>
        <v>2.76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5.37</v>
      </c>
      <c r="H11" s="12">
        <f ca="1">ROUND(INDIRECT(ADDRESS(ROW()+(0), COLUMN()+(-2), 1))*INDIRECT(ADDRESS(ROW()+(0), COLUMN()+(-1), 1)), 2)</f>
        <v>64.44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12.58</v>
      </c>
      <c r="H12" s="12">
        <f ca="1">ROUND(INDIRECT(ADDRESS(ROW()+(0), COLUMN()+(-2), 1))*INDIRECT(ADDRESS(ROW()+(0), COLUMN()+(-1), 1)), 2)</f>
        <v>12.58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37.68</v>
      </c>
      <c r="H13" s="12">
        <f ca="1">ROUND(INDIRECT(ADDRESS(ROW()+(0), COLUMN()+(-2), 1))*INDIRECT(ADDRESS(ROW()+(0), COLUMN()+(-1), 1)), 2)</f>
        <v>37.68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18.21</v>
      </c>
      <c r="H14" s="14">
        <f ca="1">ROUND(INDIRECT(ADDRESS(ROW()+(0), COLUMN()+(-2), 1))*INDIRECT(ADDRESS(ROW()+(0), COLUMN()+(-1), 1)), 2)</f>
        <v>18.21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135.67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0.642</v>
      </c>
      <c r="G17" s="12">
        <v>18.33</v>
      </c>
      <c r="H17" s="12">
        <f ca="1">ROUND(INDIRECT(ADDRESS(ROW()+(0), COLUMN()+(-2), 1))*INDIRECT(ADDRESS(ROW()+(0), COLUMN()+(-1), 1)), 2)</f>
        <v>11.77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0.642</v>
      </c>
      <c r="G18" s="14">
        <v>11.42</v>
      </c>
      <c r="H18" s="14">
        <f ca="1">ROUND(INDIRECT(ADDRESS(ROW()+(0), COLUMN()+(-2), 1))*INDIRECT(ADDRESS(ROW()+(0), COLUMN()+(-1), 1)), 2)</f>
        <v>7.33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19.1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154.77</v>
      </c>
      <c r="H21" s="14">
        <f ca="1">ROUND(INDIRECT(ADDRESS(ROW()+(0), COLUMN()+(-2), 1))*INDIRECT(ADDRESS(ROW()+(0), COLUMN()+(-1), 1))/100, 2)</f>
        <v>3.1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157.87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