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<sst xmlns="http://schemas.openxmlformats.org/spreadsheetml/2006/main" count="76" uniqueCount="76">
  <si>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</si>
  <si>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FDA006</t>
  </si>
  <si>
    <t xml:space="preserve">m</t>
  </si>
  <si>
    <t xml:space="preserve">Antepecho de concreto armado.</t>
  </si>
  <si>
    <r>
      <rPr>
        <sz val="8.25"/>
        <color rgb="FF000000"/>
        <rFont val="Arial"/>
        <family val="2"/>
      </rPr>
      <t xml:space="preserve">Antepecho de concreto armado, de 1,25 m de alto y 0,2 m de ancho, realizado con concreto f'c=210 kg/cm² (3000 psi), clase de exposición F0 S0 P0 C0, tamaño máximo del agregado 25 mm (1" ASTM Nº 57), consistencia blanda, preparado en obra, y vaciado con medios manuales, y acero Grado 60 (fy=4200 kg/cm²), con una cuantía aproximada de 45 kg/m, construcción y desmontaje de sistema de cimbra metálica en las dos caras del muro. Incluso líquido desmoldante, para evitar la adherencia del concreto a la cimbra. El precio incluye el corte, doblado y montaje de la armadura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</si>
  <si>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</si>
  <si>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</si>
  <si>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</si>
  <si>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</si>
  <si>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</si>
  <si>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</si>
  <si>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</si>
  <si>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mt08eme040</t>
  </si>
  <si>
    <t xml:space="preserve">m²</t>
  </si>
  <si>
    <t xml:space="preserve">Paneles metálicos de varias dimensiones, para cimbrar elementos de concreto.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</si>
  <si>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</si>
  <si>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</si>
  <si>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</si>
  <si>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mt07aco020d</t>
  </si>
  <si>
    <t xml:space="preserve">Ud</t>
  </si>
  <si>
    <t xml:space="preserve">Separador homologado para muros.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</si>
  <si>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</si>
  <si>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</si>
  <si>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</si>
  <si>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</si>
  <si>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</si>
  <si>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</si>
  <si>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</si>
  <si>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</si>
  <si>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</si>
  <si>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</si>
  <si>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</si>
  <si>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</si>
  <si>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</si>
  <si>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</si>
  <si>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</si>
  <si>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</si>
  <si>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</si>
  <si>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</si>
  <si>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</si>
  <si>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</si>
  <si>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</si>
  <si>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</si>
  <si>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</si>
  <si>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</si>
  <si>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</si>
  <si>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</si>
  <si>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</si>
  <si>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Cimbrero.</t>
  </si>
  <si>
    <t xml:space="preserve">mo091</t>
  </si>
  <si>
    <t xml:space="preserve">h</t>
  </si>
  <si>
    <t xml:space="preserve">Principiante de cimbrero.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</si>
  <si>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</si>
  <si>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</si>
  <si>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</si>
  <si>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</si>
  <si>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</si>
  <si>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</si>
  <si>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</si>
  <si>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</si>
  <si>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</si>
  <si>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</si>
  <si>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</si>
  <si>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</si>
  <si>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</si>
  <si>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</si>
  <si>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</si>
  <si>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</si>
  <si>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</si>
  <si>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</si>
  <si>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</si>
  <si>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</si>
  <si>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</si>
  <si>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</si>
  <si>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$ 5,15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</si>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</sst>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14" customWidth="1"/>
    <col min="4" max="4" width="69.87" customWidth="1"/>
    <col min="5" max="5" width="16.66" customWidth="1"/>
    <col min="6" max="6" width="12.24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0.017</v>
      </c>
      <c r="F10" s="12">
        <v>70.73</v>
      </c>
      <c r="G10" s="12">
        <f ca="1">ROUND(INDIRECT(ADDRESS(ROW()+(0), COLUMN()+(-2), 1))*INDIRECT(ADDRESS(ROW()+(0), COLUMN()+(-1), 1)), 2)</f>
        <v>1.2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0.075</v>
      </c>
      <c r="F11" s="12">
        <v>2.45</v>
      </c>
      <c r="G11" s="12">
        <f ca="1">ROUND(INDIRECT(ADDRESS(ROW()+(0), COLUMN()+(-2), 1))*INDIRECT(ADDRESS(ROW()+(0), COLUMN()+(-1), 1)), 2)</f>
        <v>0.18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7</v>
      </c>
      <c r="F12" s="12">
        <v>0.09</v>
      </c>
      <c r="G12" s="12">
        <f ca="1">ROUND(INDIRECT(ADDRESS(ROW()+(0), COLUMN()+(-2), 1))*INDIRECT(ADDRESS(ROW()+(0), COLUMN()+(-1), 1)), 2)</f>
        <v>0.63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45.9</v>
      </c>
      <c r="F13" s="12">
        <v>0.92</v>
      </c>
      <c r="G13" s="12">
        <f ca="1">ROUND(INDIRECT(ADDRESS(ROW()+(0), COLUMN()+(-2), 1))*INDIRECT(ADDRESS(ROW()+(0), COLUMN()+(-1), 1)), 2)</f>
        <v>42.23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0.585</v>
      </c>
      <c r="F14" s="12">
        <v>2.04</v>
      </c>
      <c r="G14" s="12">
        <f ca="1">ROUND(INDIRECT(ADDRESS(ROW()+(0), COLUMN()+(-2), 1))*INDIRECT(ADDRESS(ROW()+(0), COLUMN()+(-1), 1)), 2)</f>
        <v>1.19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0.055</v>
      </c>
      <c r="F15" s="12">
        <v>2.04</v>
      </c>
      <c r="G15" s="12">
        <f ca="1">ROUND(INDIRECT(ADDRESS(ROW()+(0), COLUMN()+(-2), 1))*INDIRECT(ADDRESS(ROW()+(0), COLUMN()+(-1), 1)), 2)</f>
        <v>0.11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0.147</v>
      </c>
      <c r="F16" s="12">
        <v>20.27</v>
      </c>
      <c r="G16" s="12">
        <f ca="1">ROUND(INDIRECT(ADDRESS(ROW()+(0), COLUMN()+(-2), 1))*INDIRECT(ADDRESS(ROW()+(0), COLUMN()+(-1), 1)), 2)</f>
        <v>2.98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0.221</v>
      </c>
      <c r="F17" s="12">
        <v>26.3</v>
      </c>
      <c r="G17" s="12">
        <f ca="1">ROUND(INDIRECT(ADDRESS(ROW()+(0), COLUMN()+(-2), 1))*INDIRECT(ADDRESS(ROW()+(0), COLUMN()+(-1), 1)), 2)</f>
        <v>5.81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3">
        <v>91.875</v>
      </c>
      <c r="F18" s="14">
        <v>0.2</v>
      </c>
      <c r="G18" s="14">
        <f ca="1">ROUND(INDIRECT(ADDRESS(ROW()+(0), COLUMN()+(-2), 1))*INDIRECT(ADDRESS(ROW()+(0), COLUMN()+(-1), 1)), 2)</f>
        <v>18.38</v>
      </c>
    </row>
    <row r="19" spans="1:7" ht="13.50" thickBot="1" customHeight="1">
      <c r="A19" s="15"/>
      <c r="B19" s="15"/>
      <c r="C19" s="15"/>
      <c r="D19" s="15"/>
      <c r="E19" s="9" t="s">
        <v>39</v>
      </c>
      <c r="F19" s="9"/>
      <c r="G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72.71</v>
      </c>
    </row>
    <row r="20" spans="1:7" ht="13.50" thickBot="1" customHeight="1">
      <c r="A20" s="15">
        <v>2</v>
      </c>
      <c r="B20" s="15"/>
      <c r="C20" s="15"/>
      <c r="D20" s="18" t="s">
        <v>40</v>
      </c>
      <c r="E20" s="18"/>
      <c r="F20" s="15"/>
      <c r="G20" s="15"/>
    </row>
    <row r="21" spans="1:7" ht="13.50" thickBot="1" customHeight="1">
      <c r="A21" s="1" t="s">
        <v>41</v>
      </c>
      <c r="B21" s="1"/>
      <c r="C21" s="10" t="s">
        <v>42</v>
      </c>
      <c r="D21" s="1" t="s">
        <v>43</v>
      </c>
      <c r="E21" s="13">
        <v>0.183</v>
      </c>
      <c r="F21" s="14">
        <v>4.1</v>
      </c>
      <c r="G21" s="14">
        <f ca="1">ROUND(INDIRECT(ADDRESS(ROW()+(0), COLUMN()+(-2), 1))*INDIRECT(ADDRESS(ROW()+(0), COLUMN()+(-1), 1)), 2)</f>
        <v>0.75</v>
      </c>
    </row>
    <row r="22" spans="1:7" ht="13.50" thickBot="1" customHeight="1">
      <c r="A22" s="15"/>
      <c r="B22" s="15"/>
      <c r="C22" s="15"/>
      <c r="D22" s="15"/>
      <c r="E22" s="9" t="s">
        <v>44</v>
      </c>
      <c r="F22" s="9"/>
      <c r="G22" s="17">
        <f ca="1">ROUND(SUM(INDIRECT(ADDRESS(ROW()+(-1), COLUMN()+(0), 1))), 2)</f>
        <v>0.75</v>
      </c>
    </row>
    <row r="23" spans="1:7" ht="13.50" thickBot="1" customHeight="1">
      <c r="A23" s="15">
        <v>3</v>
      </c>
      <c r="B23" s="15"/>
      <c r="C23" s="15"/>
      <c r="D23" s="18" t="s">
        <v>45</v>
      </c>
      <c r="E23" s="18"/>
      <c r="F23" s="15"/>
      <c r="G23" s="15"/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0.728</v>
      </c>
      <c r="F24" s="12">
        <v>19.38</v>
      </c>
      <c r="G24" s="12">
        <f ca="1">ROUND(INDIRECT(ADDRESS(ROW()+(0), COLUMN()+(-2), 1))*INDIRECT(ADDRESS(ROW()+(0), COLUMN()+(-1), 1)), 2)</f>
        <v>14.11</v>
      </c>
    </row>
    <row r="25" spans="1:7" ht="13.50" thickBot="1" customHeight="1">
      <c r="A25" s="1" t="s">
        <v>49</v>
      </c>
      <c r="B25" s="1"/>
      <c r="C25" s="10" t="s">
        <v>50</v>
      </c>
      <c r="D25" s="1" t="s">
        <v>51</v>
      </c>
      <c r="E25" s="11">
        <v>0.794</v>
      </c>
      <c r="F25" s="12">
        <v>12.42</v>
      </c>
      <c r="G25" s="12">
        <f ca="1">ROUND(INDIRECT(ADDRESS(ROW()+(0), COLUMN()+(-2), 1))*INDIRECT(ADDRESS(ROW()+(0), COLUMN()+(-1), 1)), 2)</f>
        <v>9.86</v>
      </c>
    </row>
    <row r="26" spans="1:7" ht="13.50" thickBot="1" customHeight="1">
      <c r="A26" s="1" t="s">
        <v>52</v>
      </c>
      <c r="B26" s="1"/>
      <c r="C26" s="10" t="s">
        <v>53</v>
      </c>
      <c r="D26" s="1" t="s">
        <v>54</v>
      </c>
      <c r="E26" s="11">
        <v>0.466</v>
      </c>
      <c r="F26" s="12">
        <v>19.38</v>
      </c>
      <c r="G26" s="12">
        <f ca="1">ROUND(INDIRECT(ADDRESS(ROW()+(0), COLUMN()+(-2), 1))*INDIRECT(ADDRESS(ROW()+(0), COLUMN()+(-1), 1)), 2)</f>
        <v>9.03</v>
      </c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1">
        <v>0.593</v>
      </c>
      <c r="F27" s="12">
        <v>12.42</v>
      </c>
      <c r="G27" s="12">
        <f ca="1">ROUND(INDIRECT(ADDRESS(ROW()+(0), COLUMN()+(-2), 1))*INDIRECT(ADDRESS(ROW()+(0), COLUMN()+(-1), 1)), 2)</f>
        <v>7.37</v>
      </c>
    </row>
    <row r="28" spans="1:7" ht="13.50" thickBot="1" customHeight="1">
      <c r="A28" s="1" t="s">
        <v>58</v>
      </c>
      <c r="B28" s="1"/>
      <c r="C28" s="10" t="s">
        <v>59</v>
      </c>
      <c r="D28" s="1" t="s">
        <v>60</v>
      </c>
      <c r="E28" s="11">
        <v>0.309</v>
      </c>
      <c r="F28" s="12">
        <v>11.49</v>
      </c>
      <c r="G28" s="12">
        <f ca="1">ROUND(INDIRECT(ADDRESS(ROW()+(0), COLUMN()+(-2), 1))*INDIRECT(ADDRESS(ROW()+(0), COLUMN()+(-1), 1)), 2)</f>
        <v>3.55</v>
      </c>
    </row>
    <row r="29" spans="1:7" ht="13.50" thickBot="1" customHeight="1">
      <c r="A29" s="1" t="s">
        <v>61</v>
      </c>
      <c r="B29" s="1"/>
      <c r="C29" s="10" t="s">
        <v>62</v>
      </c>
      <c r="D29" s="1" t="s">
        <v>63</v>
      </c>
      <c r="E29" s="11">
        <v>0.323</v>
      </c>
      <c r="F29" s="12">
        <v>11.68</v>
      </c>
      <c r="G29" s="12">
        <f ca="1">ROUND(INDIRECT(ADDRESS(ROW()+(0), COLUMN()+(-2), 1))*INDIRECT(ADDRESS(ROW()+(0), COLUMN()+(-1), 1)), 2)</f>
        <v>3.77</v>
      </c>
    </row>
    <row r="30" spans="1:7" ht="13.50" thickBot="1" customHeight="1">
      <c r="A30" s="1" t="s">
        <v>64</v>
      </c>
      <c r="B30" s="1"/>
      <c r="C30" s="10" t="s">
        <v>65</v>
      </c>
      <c r="D30" s="1" t="s">
        <v>66</v>
      </c>
      <c r="E30" s="11">
        <v>0.074</v>
      </c>
      <c r="F30" s="12">
        <v>19.38</v>
      </c>
      <c r="G30" s="12">
        <f ca="1">ROUND(INDIRECT(ADDRESS(ROW()+(0), COLUMN()+(-2), 1))*INDIRECT(ADDRESS(ROW()+(0), COLUMN()+(-1), 1)), 2)</f>
        <v>1.43</v>
      </c>
    </row>
    <row r="31" spans="1:7" ht="13.50" thickBot="1" customHeight="1">
      <c r="A31" s="1" t="s">
        <v>67</v>
      </c>
      <c r="B31" s="1"/>
      <c r="C31" s="10" t="s">
        <v>68</v>
      </c>
      <c r="D31" s="1" t="s">
        <v>69</v>
      </c>
      <c r="E31" s="13">
        <v>0.294</v>
      </c>
      <c r="F31" s="14">
        <v>12.42</v>
      </c>
      <c r="G31" s="14">
        <f ca="1">ROUND(INDIRECT(ADDRESS(ROW()+(0), COLUMN()+(-2), 1))*INDIRECT(ADDRESS(ROW()+(0), COLUMN()+(-1), 1)), 2)</f>
        <v>3.65</v>
      </c>
    </row>
    <row r="32" spans="1:7" ht="13.50" thickBot="1" customHeight="1">
      <c r="A32" s="15"/>
      <c r="B32" s="15"/>
      <c r="C32" s="15"/>
      <c r="D32" s="15"/>
      <c r="E32" s="9" t="s">
        <v>70</v>
      </c>
      <c r="F32" s="9"/>
      <c r="G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52.77</v>
      </c>
    </row>
    <row r="33" spans="1:7" ht="13.50" thickBot="1" customHeight="1">
      <c r="A33" s="15">
        <v>4</v>
      </c>
      <c r="B33" s="15"/>
      <c r="C33" s="15"/>
      <c r="D33" s="18" t="s">
        <v>71</v>
      </c>
      <c r="E33" s="18"/>
      <c r="F33" s="15"/>
      <c r="G33" s="15"/>
    </row>
    <row r="34" spans="1:7" ht="13.50" thickBot="1" customHeight="1">
      <c r="A34" s="19"/>
      <c r="B34" s="19"/>
      <c r="C34" s="20" t="s">
        <v>72</v>
      </c>
      <c r="D34" s="19" t="s">
        <v>73</v>
      </c>
      <c r="E34" s="13">
        <v>2</v>
      </c>
      <c r="F34" s="14">
        <f ca="1">ROUND(SUM(INDIRECT(ADDRESS(ROW()+(-2), COLUMN()+(1), 1)),INDIRECT(ADDRESS(ROW()+(-12), COLUMN()+(1), 1)),INDIRECT(ADDRESS(ROW()+(-15), COLUMN()+(1), 1))), 2)</f>
        <v>126.23</v>
      </c>
      <c r="G34" s="14">
        <f ca="1">ROUND(INDIRECT(ADDRESS(ROW()+(0), COLUMN()+(-2), 1))*INDIRECT(ADDRESS(ROW()+(0), COLUMN()+(-1), 1))/100, 2)</f>
        <v>2.52</v>
      </c>
    </row>
    <row r="35" spans="1:7" ht="13.50" thickBot="1" customHeight="1">
      <c r="A35" s="21" t="s">
        <v>74</v>
      </c>
      <c r="B35" s="21"/>
      <c r="C35" s="22"/>
      <c r="D35" s="23"/>
      <c r="E35" s="24" t="s">
        <v>75</v>
      </c>
      <c r="F35" s="25"/>
      <c r="G35" s="26">
        <f ca="1">ROUND(SUM(INDIRECT(ADDRESS(ROW()+(-1), COLUMN()+(0), 1)),INDIRECT(ADDRESS(ROW()+(-3), COLUMN()+(0), 1)),INDIRECT(ADDRESS(ROW()+(-13), COLUMN()+(0), 1)),INDIRECT(ADDRESS(ROW()+(-16), COLUMN()+(0), 1))), 2)</f>
        <v>128.75</v>
      </c>
    </row>
  </sheetData>
  <mergeCells count="3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  <mergeCell ref="A23:B23"/>
    <mergeCell ref="D23:E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E32:F32"/>
    <mergeCell ref="A33:B33"/>
    <mergeCell ref="D33:E33"/>
    <mergeCell ref="A34:B34"/>
    <mergeCell ref="A35:D35"/>
    <mergeCell ref="E35:F35"/>
  </mergeCells>
  <pageMargins left="0.147638" right="0.147638" top="0.206693" bottom="0.206693" header="0.0" footer="0.0"/>
  <pageSetup paperSize="9" orientation="portrait"/>
  <rowBreaks count="0" manualBreakCount="0">
    </rowBreaks>
</worksheet>
</file>