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<sst xmlns="http://schemas.openxmlformats.org/spreadsheetml/2006/main" count="75" uniqueCount="75">
  <si>
    <t xml:space="preserve"/>
  </si>
  <si>
    <t xml:space="preserve">EHS011</t>
  </si>
  <si>
    <t xml:space="preserve">m³</t>
  </si>
  <si>
    <t xml:space="preserve">Columna circular de concreto armado.</t>
  </si>
  <si>
    <r>
      <rPr>
        <sz val="8.25"/>
        <color rgb="FF000000"/>
        <rFont val="Arial"/>
        <family val="2"/>
      </rPr>
      <t xml:space="preserve">Columna de sección circular de concreto armado, de 35 cm de diámetro medio, realizada con concreto f'c=210 kg/cm² (3000 psi), clase de exposición F0 S0 P0 C0, tamaño máximo del agregado 25 mm (1" ASTM Nº 57), consistencia blanda, preparado en obra, y vaciado con medios manuales, y acero Grado 60 (fy=4200 kg/cm²), con una cuantía aproximada de 120 kg/m³; construcción y desmontaje de sistema de cimbra, con acabado para revestir, en planta de hasta 3 m de altura libre, formado por: superficie de la cimbra de moldes cilíndricos de bandas de papel kraft, aluminio y polietileno, de un solo uso y estructura soporte vertical de puntales metálicos, amortizables en 150 usos. Incluso alambre de atar y separadores.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</si>
  <si>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</si>
  <si>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</si>
  <si>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</si>
  <si>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</si>
  <si>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</si>
  <si>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</si>
  <si>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</si>
  <si>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mt07sep010ac</t>
  </si>
  <si>
    <t xml:space="preserve">Ud</t>
  </si>
  <si>
    <t xml:space="preserve">Separador homologado de plástico, para armaduras de columnas de varios diámetros.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</si>
  <si>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</si>
  <si>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</si>
  <si>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</si>
  <si>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</si>
  <si>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</si>
  <si>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</si>
  <si>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mt08tub020ae</t>
  </si>
  <si>
    <t xml:space="preserve">m²</t>
  </si>
  <si>
    <t xml:space="preserve">Molde cilíndrico desechable, de bandas de papel kraft, aluminio y polietileno en espiral, para cimbra de columnas de concreto, de hasta 3 m de altura y 35 cm de diámetro medio, para acabado no visto del concreto.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</si>
  <si>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</si>
  <si>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</si>
  <si>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</si>
  <si>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</si>
  <si>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</si>
  <si>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</si>
  <si>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</si>
  <si>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</si>
  <si>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</si>
  <si>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</si>
  <si>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</si>
  <si>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</si>
  <si>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</si>
  <si>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</si>
  <si>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</si>
  <si>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</si>
  <si>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</si>
  <si>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</si>
  <si>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</si>
  <si>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</si>
  <si>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</si>
  <si>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</si>
  <si>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</si>
  <si>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</si>
  <si>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Cimbrero.</t>
  </si>
  <si>
    <t xml:space="preserve">mo091</t>
  </si>
  <si>
    <t xml:space="preserve">h</t>
  </si>
  <si>
    <t xml:space="preserve">Principiante de cimbrero.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</si>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</sst>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51" customWidth="1"/>
    <col min="6" max="6" width="16.66" customWidth="1"/>
    <col min="7" max="7" width="12.2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12</v>
      </c>
      <c r="G10" s="12">
        <v>0.11</v>
      </c>
      <c r="H10" s="12">
        <f ca="1">ROUND(INDIRECT(ADDRESS(ROW()+(0), COLUMN()+(-2), 1))*INDIRECT(ADDRESS(ROW()+(0), COLUMN()+(-1), 1)), 2)</f>
        <v>1.32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126</v>
      </c>
      <c r="G11" s="12">
        <v>0.92</v>
      </c>
      <c r="H11" s="12">
        <f ca="1">ROUND(INDIRECT(ADDRESS(ROW()+(0), COLUMN()+(-2), 1))*INDIRECT(ADDRESS(ROW()+(0), COLUMN()+(-1), 1)), 2)</f>
        <v>115.92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0.84</v>
      </c>
      <c r="G12" s="12">
        <v>2.04</v>
      </c>
      <c r="H12" s="12">
        <f ca="1">ROUND(INDIRECT(ADDRESS(ROW()+(0), COLUMN()+(-2), 1))*INDIRECT(ADDRESS(ROW()+(0), COLUMN()+(-1), 1)), 2)</f>
        <v>1.71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11.429</v>
      </c>
      <c r="G13" s="12">
        <v>27.03</v>
      </c>
      <c r="H13" s="12">
        <f ca="1">ROUND(INDIRECT(ADDRESS(ROW()+(0), COLUMN()+(-2), 1))*INDIRECT(ADDRESS(ROW()+(0), COLUMN()+(-1), 1)), 2)</f>
        <v>308.93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0.085</v>
      </c>
      <c r="G14" s="12">
        <v>26.19</v>
      </c>
      <c r="H14" s="12">
        <f ca="1">ROUND(INDIRECT(ADDRESS(ROW()+(0), COLUMN()+(-2), 1))*INDIRECT(ADDRESS(ROW()+(0), COLUMN()+(-1), 1)), 2)</f>
        <v>2.23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0.221</v>
      </c>
      <c r="G15" s="12">
        <v>2.04</v>
      </c>
      <c r="H15" s="12">
        <f ca="1">ROUND(INDIRECT(ADDRESS(ROW()+(0), COLUMN()+(-2), 1))*INDIRECT(ADDRESS(ROW()+(0), COLUMN()+(-1), 1)), 2)</f>
        <v>0.45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0.588</v>
      </c>
      <c r="G16" s="12">
        <v>20.27</v>
      </c>
      <c r="H16" s="12">
        <f ca="1">ROUND(INDIRECT(ADDRESS(ROW()+(0), COLUMN()+(-2), 1))*INDIRECT(ADDRESS(ROW()+(0), COLUMN()+(-1), 1)), 2)</f>
        <v>11.92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0.882</v>
      </c>
      <c r="G17" s="12">
        <v>26.3</v>
      </c>
      <c r="H17" s="12">
        <f ca="1">ROUND(INDIRECT(ADDRESS(ROW()+(0), COLUMN()+(-2), 1))*INDIRECT(ADDRESS(ROW()+(0), COLUMN()+(-1), 1)), 2)</f>
        <v>23.2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367.5</v>
      </c>
      <c r="G18" s="14">
        <v>0.2</v>
      </c>
      <c r="H18" s="14">
        <f ca="1">ROUND(INDIRECT(ADDRESS(ROW()+(0), COLUMN()+(-2), 1))*INDIRECT(ADDRESS(ROW()+(0), COLUMN()+(-1), 1)), 2)</f>
        <v>73.5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539.18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0.73</v>
      </c>
      <c r="G21" s="14">
        <v>4.1</v>
      </c>
      <c r="H21" s="14">
        <f ca="1">ROUND(INDIRECT(ADDRESS(ROW()+(0), COLUMN()+(-2), 1))*INDIRECT(ADDRESS(ROW()+(0), COLUMN()+(-1), 1)), 2)</f>
        <v>2.99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1))), 2)</f>
        <v>2.99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2.367</v>
      </c>
      <c r="G24" s="12">
        <v>19.38</v>
      </c>
      <c r="H24" s="12">
        <f ca="1">ROUND(INDIRECT(ADDRESS(ROW()+(0), COLUMN()+(-2), 1))*INDIRECT(ADDRESS(ROW()+(0), COLUMN()+(-1), 1)), 2)</f>
        <v>45.87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2.367</v>
      </c>
      <c r="G25" s="12">
        <v>12.42</v>
      </c>
      <c r="H25" s="12">
        <f ca="1">ROUND(INDIRECT(ADDRESS(ROW()+(0), COLUMN()+(-2), 1))*INDIRECT(ADDRESS(ROW()+(0), COLUMN()+(-1), 1)), 2)</f>
        <v>29.4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1.085</v>
      </c>
      <c r="G26" s="12">
        <v>19.38</v>
      </c>
      <c r="H26" s="12">
        <f ca="1">ROUND(INDIRECT(ADDRESS(ROW()+(0), COLUMN()+(-2), 1))*INDIRECT(ADDRESS(ROW()+(0), COLUMN()+(-1), 1)), 2)</f>
        <v>21.03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1.205</v>
      </c>
      <c r="G27" s="12">
        <v>12.42</v>
      </c>
      <c r="H27" s="12">
        <f ca="1">ROUND(INDIRECT(ADDRESS(ROW()+(0), COLUMN()+(-2), 1))*INDIRECT(ADDRESS(ROW()+(0), COLUMN()+(-1), 1)), 2)</f>
        <v>14.97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1.318</v>
      </c>
      <c r="G28" s="12">
        <v>11.49</v>
      </c>
      <c r="H28" s="12">
        <f ca="1">ROUND(INDIRECT(ADDRESS(ROW()+(0), COLUMN()+(-2), 1))*INDIRECT(ADDRESS(ROW()+(0), COLUMN()+(-1), 1)), 2)</f>
        <v>15.14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1.381</v>
      </c>
      <c r="G29" s="12">
        <v>11.68</v>
      </c>
      <c r="H29" s="12">
        <f ca="1">ROUND(INDIRECT(ADDRESS(ROW()+(0), COLUMN()+(-2), 1))*INDIRECT(ADDRESS(ROW()+(0), COLUMN()+(-1), 1)), 2)</f>
        <v>16.13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0.452</v>
      </c>
      <c r="G30" s="12">
        <v>19.38</v>
      </c>
      <c r="H30" s="12">
        <f ca="1">ROUND(INDIRECT(ADDRESS(ROW()+(0), COLUMN()+(-2), 1))*INDIRECT(ADDRESS(ROW()+(0), COLUMN()+(-1), 1)), 2)</f>
        <v>8.76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1.82</v>
      </c>
      <c r="G31" s="14">
        <v>12.42</v>
      </c>
      <c r="H31" s="14">
        <f ca="1">ROUND(INDIRECT(ADDRESS(ROW()+(0), COLUMN()+(-2), 1))*INDIRECT(ADDRESS(ROW()+(0), COLUMN()+(-1), 1)), 2)</f>
        <v>22.6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173.9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1)),INDIRECT(ADDRESS(ROW()+(-12), COLUMN()+(1), 1)),INDIRECT(ADDRESS(ROW()+(-15), COLUMN()+(1), 1))), 2)</f>
        <v>716.07</v>
      </c>
      <c r="H34" s="14">
        <f ca="1">ROUND(INDIRECT(ADDRESS(ROW()+(0), COLUMN()+(-2), 1))*INDIRECT(ADDRESS(ROW()+(0), COLUMN()+(-1), 1))/100, 2)</f>
        <v>14.32</v>
      </c>
    </row>
    <row r="35" spans="1:8" ht="13.50" thickBot="1" customHeight="1">
      <c r="A35" s="8"/>
      <c r="B35" s="8"/>
      <c r="C35" s="8"/>
      <c r="D35" s="8"/>
      <c r="E35" s="8"/>
      <c r="F35" s="21" t="s">
        <v>74</v>
      </c>
      <c r="G35" s="21"/>
      <c r="H35" s="22">
        <f ca="1">ROUND(SUM(INDIRECT(ADDRESS(ROW()+(-1), COLUMN()+(0), 1)),INDIRECT(ADDRESS(ROW()+(-3), COLUMN()+(0), 1)),INDIRECT(ADDRESS(ROW()+(-13), COLUMN()+(0), 1)),INDIRECT(ADDRESS(ROW()+(-16), COLUMN()+(0), 1))), 2)</f>
        <v>730.39</v>
      </c>
    </row>
  </sheetData>
  <mergeCells count="6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B35"/>
    <mergeCell ref="C35:D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