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<sst xmlns="http://schemas.openxmlformats.org/spreadsheetml/2006/main" count="100" uniqueCount="100">
  <si>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</si>
  <si>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EHR015</t>
  </si>
  <si>
    <t xml:space="preserve">m²</t>
  </si>
  <si>
    <t xml:space="preserve">Losa aligerada con casetón recuperable.</t>
  </si>
  <si>
    <r>
      <rPr>
        <sz val="8.25"/>
        <color rgb="FF000000"/>
        <rFont val="Arial"/>
        <family val="2"/>
      </rPr>
      <t xml:space="preserve">Losa aligerada de concreto armado con casetón recuperable, horizontal, con 15% de zonas macizas, con altura libre de planta de hasta 3 m, canto total 30 = 25+5 cm, realizado con concreto f'c=210 kg/cm² (3000 psi), clase de exposición F0 S0 P0 C0, tamaño máximo del agregado 25 mm (1" ASTM Nº 57), consistencia blanda, preparado en obra, y vaciado con medios manuales, volumen 0,18 m³/m², y acero Grado 60 (fy=4200 kg/cm²) en zona de ábacos, nervios y vigas de amarre, cuantía 19 kg/m²; nervios de concreto en sitio de 12 cm de espesor, intereje 70 cm; casetón recuperable de PVC, 64x70x25 cm; capa de compresión de 5 cm de espesor, con armadura de reparto formada por malla electrosoldada tipo 6x6 10/10 de acero Grado 70, con barras separadas 15,24x15,24 cm de Ø 3,43 mm; construcción y desmontaje de sistema de cimbra continuo, con acabado visto con textura lisa, formado por: superficie de la cimbra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construcción y desmontaje de sistema de cimbra continuo, formado por: superficie de la cimbra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desmoldante, para evitar la adherencia del concreto a la cimbra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</si>
  <si>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</si>
  <si>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</si>
  <si>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</si>
  <si>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</si>
  <si>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</si>
  <si>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</si>
  <si>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</si>
  <si>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</si>
  <si>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</si>
  <si>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cimbra de losa aligerada con casetón recuperable, para dejar un acabado visto del concreto.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</si>
  <si>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</si>
  <si>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</si>
  <si>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</si>
  <si>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mt08eva035</t>
  </si>
  <si>
    <t xml:space="preserve">m²</t>
  </si>
  <si>
    <t xml:space="preserve">Estructura soporte para cimbra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</si>
  <si>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</si>
  <si>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</si>
  <si>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</si>
  <si>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</si>
  <si>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</si>
  <si>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</si>
  <si>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</si>
  <si>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</si>
  <si>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</si>
  <si>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</si>
  <si>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</si>
  <si>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</si>
  <si>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</si>
  <si>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</si>
  <si>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</si>
  <si>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</si>
  <si>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</si>
  <si>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aligeradas.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</si>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</sst>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0.008</v>
      </c>
      <c r="F10" s="12">
        <v>84.19</v>
      </c>
      <c r="G10" s="12">
        <f ca="1">ROUND(INDIRECT(ADDRESS(ROW()+(0), COLUMN()+(-2), 1))*INDIRECT(ADDRESS(ROW()+(0), COLUMN()+(-1), 1)), 2)</f>
        <v>0.67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0.001</v>
      </c>
      <c r="F11" s="12">
        <v>138.74</v>
      </c>
      <c r="G11" s="12">
        <f ca="1">ROUND(INDIRECT(ADDRESS(ROW()+(0), COLUMN()+(-2), 1))*INDIRECT(ADDRESS(ROW()+(0), COLUMN()+(-1), 1)), 2)</f>
        <v>0.14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0.006</v>
      </c>
      <c r="F12" s="12">
        <v>155.06</v>
      </c>
      <c r="G12" s="12">
        <f ca="1">ROUND(INDIRECT(ADDRESS(ROW()+(0), COLUMN()+(-2), 1))*INDIRECT(ADDRESS(ROW()+(0), COLUMN()+(-1), 1)), 2)</f>
        <v>0.93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0.027</v>
      </c>
      <c r="F13" s="12">
        <v>26.19</v>
      </c>
      <c r="G13" s="12">
        <f ca="1">ROUND(INDIRECT(ADDRESS(ROW()+(0), COLUMN()+(-2), 1))*INDIRECT(ADDRESS(ROW()+(0), COLUMN()+(-1), 1)), 2)</f>
        <v>0.71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0.001</v>
      </c>
      <c r="F14" s="12">
        <v>483.54</v>
      </c>
      <c r="G14" s="12">
        <f ca="1">ROUND(INDIRECT(ADDRESS(ROW()+(0), COLUMN()+(-2), 1))*INDIRECT(ADDRESS(ROW()+(0), COLUMN()+(-1), 1)), 2)</f>
        <v>0.48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0.006</v>
      </c>
      <c r="F15" s="12">
        <v>11.9</v>
      </c>
      <c r="G15" s="12">
        <f ca="1">ROUND(INDIRECT(ADDRESS(ROW()+(0), COLUMN()+(-2), 1))*INDIRECT(ADDRESS(ROW()+(0), COLUMN()+(-1), 1)), 2)</f>
        <v>0.07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0.002</v>
      </c>
      <c r="F16" s="12">
        <v>6.24</v>
      </c>
      <c r="G16" s="12">
        <f ca="1">ROUND(INDIRECT(ADDRESS(ROW()+(0), COLUMN()+(-2), 1))*INDIRECT(ADDRESS(ROW()+(0), COLUMN()+(-1), 1)), 2)</f>
        <v>0.01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0.035</v>
      </c>
      <c r="F17" s="12">
        <v>82.49</v>
      </c>
      <c r="G17" s="12">
        <f ca="1">ROUND(INDIRECT(ADDRESS(ROW()+(0), COLUMN()+(-2), 1))*INDIRECT(ADDRESS(ROW()+(0), COLUMN()+(-1), 1)), 2)</f>
        <v>2.89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1.2</v>
      </c>
      <c r="F18" s="12">
        <v>0.09</v>
      </c>
      <c r="G18" s="12">
        <f ca="1">ROUND(INDIRECT(ADDRESS(ROW()+(0), COLUMN()+(-2), 1))*INDIRECT(ADDRESS(ROW()+(0), COLUMN()+(-1), 1)), 2)</f>
        <v>0.11</v>
      </c>
    </row>
    <row r="19" spans="1:7" ht="24.00" thickBot="1" customHeight="1">
      <c r="A19" s="1" t="s">
        <v>39</v>
      </c>
      <c r="B19" s="1"/>
      <c r="C19" s="10" t="s">
        <v>40</v>
      </c>
      <c r="D19" s="1" t="s">
        <v>41</v>
      </c>
      <c r="E19" s="11">
        <v>19.95</v>
      </c>
      <c r="F19" s="12">
        <v>0.92</v>
      </c>
      <c r="G19" s="12">
        <f ca="1">ROUND(INDIRECT(ADDRESS(ROW()+(0), COLUMN()+(-2), 1))*INDIRECT(ADDRESS(ROW()+(0), COLUMN()+(-1), 1)), 2)</f>
        <v>18.35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0.19</v>
      </c>
      <c r="F20" s="12">
        <v>2.04</v>
      </c>
      <c r="G20" s="12">
        <f ca="1">ROUND(INDIRECT(ADDRESS(ROW()+(0), COLUMN()+(-2), 1))*INDIRECT(ADDRESS(ROW()+(0), COLUMN()+(-1), 1)), 2)</f>
        <v>0.39</v>
      </c>
    </row>
    <row r="21" spans="1:7" ht="34.50" thickBot="1" customHeight="1">
      <c r="A21" s="1" t="s">
        <v>45</v>
      </c>
      <c r="B21" s="1"/>
      <c r="C21" s="10" t="s">
        <v>46</v>
      </c>
      <c r="D21" s="1" t="s">
        <v>47</v>
      </c>
      <c r="E21" s="11">
        <v>1.1</v>
      </c>
      <c r="F21" s="12">
        <v>1.15</v>
      </c>
      <c r="G21" s="12">
        <f ca="1">ROUND(INDIRECT(ADDRESS(ROW()+(0), COLUMN()+(-2), 1))*INDIRECT(ADDRESS(ROW()+(0), COLUMN()+(-1), 1)), 2)</f>
        <v>1.27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2.04</v>
      </c>
      <c r="G22" s="12">
        <f ca="1">ROUND(INDIRECT(ADDRESS(ROW()+(0), COLUMN()+(-2), 1))*INDIRECT(ADDRESS(ROW()+(0), COLUMN()+(-1), 1)), 2)</f>
        <v>0.08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0.106</v>
      </c>
      <c r="F23" s="12">
        <v>20.27</v>
      </c>
      <c r="G23" s="12">
        <f ca="1">ROUND(INDIRECT(ADDRESS(ROW()+(0), COLUMN()+(-2), 1))*INDIRECT(ADDRESS(ROW()+(0), COLUMN()+(-1), 1)), 2)</f>
        <v>2.15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0.159</v>
      </c>
      <c r="F24" s="12">
        <v>26.3</v>
      </c>
      <c r="G24" s="12">
        <f ca="1">ROUND(INDIRECT(ADDRESS(ROW()+(0), COLUMN()+(-2), 1))*INDIRECT(ADDRESS(ROW()+(0), COLUMN()+(-1), 1)), 2)</f>
        <v>4.18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66.15</v>
      </c>
      <c r="F25" s="12">
        <v>0.2</v>
      </c>
      <c r="G25" s="12">
        <f ca="1">ROUND(INDIRECT(ADDRESS(ROW()+(0), COLUMN()+(-2), 1))*INDIRECT(ADDRESS(ROW()+(0), COLUMN()+(-1), 1)), 2)</f>
        <v>13.23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3">
        <v>0.15</v>
      </c>
      <c r="F26" s="14">
        <v>4.39</v>
      </c>
      <c r="G26" s="14">
        <f ca="1">ROUND(INDIRECT(ADDRESS(ROW()+(0), COLUMN()+(-2), 1))*INDIRECT(ADDRESS(ROW()+(0), COLUMN()+(-1), 1)), 2)</f>
        <v>0.66</v>
      </c>
    </row>
    <row r="27" spans="1:7" ht="13.50" thickBot="1" customHeight="1">
      <c r="A27" s="15"/>
      <c r="B27" s="15"/>
      <c r="C27" s="15"/>
      <c r="D27" s="15"/>
      <c r="E27" s="9" t="s">
        <v>63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46.32</v>
      </c>
    </row>
    <row r="28" spans="1:7" ht="13.50" thickBot="1" customHeight="1">
      <c r="A28" s="15">
        <v>2</v>
      </c>
      <c r="B28" s="15"/>
      <c r="C28" s="15"/>
      <c r="D28" s="18" t="s">
        <v>64</v>
      </c>
      <c r="E28" s="18"/>
      <c r="F28" s="15"/>
      <c r="G28" s="15"/>
    </row>
    <row r="29" spans="1:7" ht="13.50" thickBot="1" customHeight="1">
      <c r="A29" s="1" t="s">
        <v>65</v>
      </c>
      <c r="B29" s="1"/>
      <c r="C29" s="10" t="s">
        <v>66</v>
      </c>
      <c r="D29" s="1" t="s">
        <v>67</v>
      </c>
      <c r="E29" s="13">
        <v>0.131</v>
      </c>
      <c r="F29" s="14">
        <v>4.1</v>
      </c>
      <c r="G29" s="14">
        <f ca="1">ROUND(INDIRECT(ADDRESS(ROW()+(0), COLUMN()+(-2), 1))*INDIRECT(ADDRESS(ROW()+(0), COLUMN()+(-1), 1)), 2)</f>
        <v>0.54</v>
      </c>
    </row>
    <row r="30" spans="1:7" ht="13.50" thickBot="1" customHeight="1">
      <c r="A30" s="15"/>
      <c r="B30" s="15"/>
      <c r="C30" s="15"/>
      <c r="D30" s="15"/>
      <c r="E30" s="9" t="s">
        <v>68</v>
      </c>
      <c r="F30" s="9"/>
      <c r="G30" s="17">
        <f ca="1">ROUND(SUM(INDIRECT(ADDRESS(ROW()+(-1), COLUMN()+(0), 1))), 2)</f>
        <v>0.54</v>
      </c>
    </row>
    <row r="31" spans="1:7" ht="13.50" thickBot="1" customHeight="1">
      <c r="A31" s="15">
        <v>3</v>
      </c>
      <c r="B31" s="15"/>
      <c r="C31" s="15"/>
      <c r="D31" s="18" t="s">
        <v>69</v>
      </c>
      <c r="E31" s="18"/>
      <c r="F31" s="15"/>
      <c r="G31" s="15"/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0.659</v>
      </c>
      <c r="F32" s="12">
        <v>19.38</v>
      </c>
      <c r="G32" s="12">
        <f ca="1">ROUND(INDIRECT(ADDRESS(ROW()+(0), COLUMN()+(-2), 1))*INDIRECT(ADDRESS(ROW()+(0), COLUMN()+(-1), 1)), 2)</f>
        <v>12.77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0.659</v>
      </c>
      <c r="F33" s="12">
        <v>12.42</v>
      </c>
      <c r="G33" s="12">
        <f ca="1">ROUND(INDIRECT(ADDRESS(ROW()+(0), COLUMN()+(-2), 1))*INDIRECT(ADDRESS(ROW()+(0), COLUMN()+(-1), 1)), 2)</f>
        <v>8.18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0.286</v>
      </c>
      <c r="F34" s="12">
        <v>19.38</v>
      </c>
      <c r="G34" s="12">
        <f ca="1">ROUND(INDIRECT(ADDRESS(ROW()+(0), COLUMN()+(-2), 1))*INDIRECT(ADDRESS(ROW()+(0), COLUMN()+(-1), 1)), 2)</f>
        <v>5.54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0.31</v>
      </c>
      <c r="F35" s="12">
        <v>12.42</v>
      </c>
      <c r="G35" s="12">
        <f ca="1">ROUND(INDIRECT(ADDRESS(ROW()+(0), COLUMN()+(-2), 1))*INDIRECT(ADDRESS(ROW()+(0), COLUMN()+(-1), 1)), 2)</f>
        <v>3.85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0.237</v>
      </c>
      <c r="F36" s="12">
        <v>11.49</v>
      </c>
      <c r="G36" s="12">
        <f ca="1">ROUND(INDIRECT(ADDRESS(ROW()+(0), COLUMN()+(-2), 1))*INDIRECT(ADDRESS(ROW()+(0), COLUMN()+(-1), 1)), 2)</f>
        <v>2.72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0.249</v>
      </c>
      <c r="F37" s="12">
        <v>11.68</v>
      </c>
      <c r="G37" s="12">
        <f ca="1">ROUND(INDIRECT(ADDRESS(ROW()+(0), COLUMN()+(-2), 1))*INDIRECT(ADDRESS(ROW()+(0), COLUMN()+(-1), 1)), 2)</f>
        <v>2.91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0.051</v>
      </c>
      <c r="F38" s="12">
        <v>19.38</v>
      </c>
      <c r="G38" s="12">
        <f ca="1">ROUND(INDIRECT(ADDRESS(ROW()+(0), COLUMN()+(-2), 1))*INDIRECT(ADDRESS(ROW()+(0), COLUMN()+(-1), 1)), 2)</f>
        <v>0.99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3">
        <v>0.206</v>
      </c>
      <c r="F39" s="14">
        <v>12.42</v>
      </c>
      <c r="G39" s="14">
        <f ca="1">ROUND(INDIRECT(ADDRESS(ROW()+(0), COLUMN()+(-2), 1))*INDIRECT(ADDRESS(ROW()+(0), COLUMN()+(-1), 1)), 2)</f>
        <v>2.56</v>
      </c>
    </row>
    <row r="40" spans="1:7" ht="13.50" thickBot="1" customHeight="1">
      <c r="A40" s="15"/>
      <c r="B40" s="15"/>
      <c r="C40" s="15"/>
      <c r="D40" s="15"/>
      <c r="E40" s="9" t="s">
        <v>94</v>
      </c>
      <c r="F40" s="9"/>
      <c r="G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39.52</v>
      </c>
    </row>
    <row r="41" spans="1:7" ht="13.50" thickBot="1" customHeight="1">
      <c r="A41" s="15">
        <v>4</v>
      </c>
      <c r="B41" s="15"/>
      <c r="C41" s="15"/>
      <c r="D41" s="18" t="s">
        <v>95</v>
      </c>
      <c r="E41" s="18"/>
      <c r="F41" s="15"/>
      <c r="G41" s="15"/>
    </row>
    <row r="42" spans="1:7" ht="13.50" thickBot="1" customHeight="1">
      <c r="A42" s="19"/>
      <c r="B42" s="19"/>
      <c r="C42" s="20" t="s">
        <v>96</v>
      </c>
      <c r="D42" s="19" t="s">
        <v>97</v>
      </c>
      <c r="E42" s="13">
        <v>2</v>
      </c>
      <c r="F42" s="14">
        <f ca="1">ROUND(SUM(INDIRECT(ADDRESS(ROW()+(-2), COLUMN()+(1), 1)),INDIRECT(ADDRESS(ROW()+(-12), COLUMN()+(1), 1)),INDIRECT(ADDRESS(ROW()+(-15), COLUMN()+(1), 1))), 2)</f>
        <v>86.38</v>
      </c>
      <c r="G42" s="14">
        <f ca="1">ROUND(INDIRECT(ADDRESS(ROW()+(0), COLUMN()+(-2), 1))*INDIRECT(ADDRESS(ROW()+(0), COLUMN()+(-1), 1))/100, 2)</f>
        <v>1.73</v>
      </c>
    </row>
    <row r="43" spans="1:7" ht="13.50" thickBot="1" customHeight="1">
      <c r="A43" s="21" t="s">
        <v>98</v>
      </c>
      <c r="B43" s="21"/>
      <c r="C43" s="22"/>
      <c r="D43" s="23"/>
      <c r="E43" s="24" t="s">
        <v>99</v>
      </c>
      <c r="F43" s="25"/>
      <c r="G43" s="26">
        <f ca="1">ROUND(SUM(INDIRECT(ADDRESS(ROW()+(-1), COLUMN()+(0), 1)),INDIRECT(ADDRESS(ROW()+(-3), COLUMN()+(0), 1)),INDIRECT(ADDRESS(ROW()+(-13), COLUMN()+(0), 1)),INDIRECT(ADDRESS(ROW()+(-16), COLUMN()+(0), 1))), 2)</f>
        <v>88.11</v>
      </c>
    </row>
  </sheetData>
  <mergeCells count="4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B30"/>
    <mergeCell ref="E30:F30"/>
    <mergeCell ref="A31:B31"/>
    <mergeCell ref="D31:E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E40:F40"/>
    <mergeCell ref="A41:B41"/>
    <mergeCell ref="D41:E41"/>
    <mergeCell ref="A42:B42"/>
    <mergeCell ref="A43:D43"/>
    <mergeCell ref="E43:F43"/>
  </mergeCells>
  <pageMargins left="0.147638" right="0.147638" top="0.206693" bottom="0.206693" header="0.0" footer="0.0"/>
  <pageSetup paperSize="9" orientation="portrait"/>
  <rowBreaks count="0" manualBreakCount="0">
    </rowBreaks>
</worksheet>
</file>