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<sst xmlns="http://schemas.openxmlformats.org/spreadsheetml/2006/main" count="82" uniqueCount="82">
  <si>
    <t xml:space="preserve"/>
  </si>
  <si>
    <t xml:space="preserve">EHM010</t>
  </si>
  <si>
    <t xml:space="preserve">m³</t>
  </si>
  <si>
    <t xml:space="preserve">Muro de concreto.</t>
  </si>
  <si>
    <r>
      <rPr>
        <sz val="8.25"/>
        <color rgb="FF000000"/>
        <rFont val="Arial"/>
        <family val="2"/>
      </rPr>
      <t xml:space="preserve">Muro de concreto armado cimbrado a dos caras, de hasta 3 m de altura, espesor 30 cm, superficie plana, realizado con concreto f'c=210 kg/cm² (3000 psi), clase de exposición F0 S0 P0 C0, tamaño máximo del agregado 25 mm (1" ASTM Nº 57), consistencia blanda, preparado en obra, y vaciado con medios manuales, y acero Grado 60 (fy=4200 kg/cm²), con una cuantía aproximada de 50 kg/m³, ejecutado en condiciones complejas; construcción y desmontaje de sistema de cimbra con acabado para revestir, realizado con paneles metálicos modulares, amortizables en 150 usos. Incluso alambre de atar, separadores, pasamuros para paso de los tensores y líquido desmoldante, para evitar la adherencia del concreto a la cimbra. El precio incluye el corte, doblado y montaje de la armadura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</si>
  <si>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</si>
  <si>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</si>
  <si>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</si>
  <si>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</si>
  <si>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</si>
  <si>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</si>
  <si>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</si>
  <si>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mt08eme070a</t>
  </si>
  <si>
    <t xml:space="preserve">m²</t>
  </si>
  <si>
    <t xml:space="preserve">Paneles metálicos modulares, para cimbrar muros de concreto de hasta 3 m de altura.</t>
  </si>
  <si>
    <t xml:space="preserve">mt08eme075j</t>
  </si>
  <si>
    <t xml:space="preserve">Ud</t>
  </si>
  <si>
    <t xml:space="preserve">Estructura soporte de sistema de cimbra vertical, para muros de concreto a dos caras, de hasta 3 m de altura, formada por tornapuntas metálicos para estabilización y aplomado de la superficie de la cimbra.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</si>
  <si>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</si>
  <si>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</si>
  <si>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</si>
  <si>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mt08var204</t>
  </si>
  <si>
    <t xml:space="preserve">Ud</t>
  </si>
  <si>
    <t xml:space="preserve">Pasamuros de PVC para paso de los tensores de la cimbra, de varios diámetros y longitudes.</t>
  </si>
  <si>
    <t xml:space="preserve">mt07aco020d</t>
  </si>
  <si>
    <t xml:space="preserve">Ud</t>
  </si>
  <si>
    <t xml:space="preserve">Separador homologado para muros.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</si>
  <si>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</si>
  <si>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</si>
  <si>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</si>
  <si>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</si>
  <si>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</si>
  <si>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</si>
  <si>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</si>
  <si>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</si>
  <si>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</si>
  <si>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</si>
  <si>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</si>
  <si>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</si>
  <si>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</si>
  <si>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</si>
  <si>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</si>
  <si>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</si>
  <si>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</si>
  <si>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</si>
  <si>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</si>
  <si>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</si>
  <si>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</si>
  <si>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</si>
  <si>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</si>
  <si>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</si>
  <si>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</si>
  <si>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</si>
  <si>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</si>
  <si>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Cimbrero.</t>
  </si>
  <si>
    <t xml:space="preserve">mo091</t>
  </si>
  <si>
    <t xml:space="preserve">h</t>
  </si>
  <si>
    <t xml:space="preserve">Principiante de cimbrero.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</si>
  <si>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</si>
  <si>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</si>
  <si>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</si>
  <si>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</si>
  <si>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</si>
  <si>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</si>
  <si>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</si>
  <si>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</si>
  <si>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</si>
  <si>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</si>
  <si>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</si>
  <si>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</si>
  <si>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</si>
  <si>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</si>
  <si>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</si>
  <si>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</si>
  <si>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</si>
  <si>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</si>
  <si>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</si>
  <si>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</si>
  <si>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</si>
  <si>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</si>
  <si>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$ 13,69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</si>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</sst>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6.12" customWidth="1"/>
    <col min="5" max="5" width="69.87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272.03</v>
      </c>
      <c r="H10" s="12">
        <f ca="1">ROUND(INDIRECT(ADDRESS(ROW()+(0), COLUMN()+(-2), 1))*INDIRECT(ADDRESS(ROW()+(0), COLUMN()+(-1), 1)), 2)</f>
        <v>11.97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0.044</v>
      </c>
      <c r="G11" s="12">
        <v>374.04</v>
      </c>
      <c r="H11" s="12">
        <f ca="1">ROUND(INDIRECT(ADDRESS(ROW()+(0), COLUMN()+(-2), 1))*INDIRECT(ADDRESS(ROW()+(0), COLUMN()+(-1), 1)), 2)</f>
        <v>16.46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2.45</v>
      </c>
      <c r="H12" s="12">
        <f ca="1">ROUND(INDIRECT(ADDRESS(ROW()+(0), COLUMN()+(-2), 1))*INDIRECT(ADDRESS(ROW()+(0), COLUMN()+(-1), 1)), 2)</f>
        <v>0.49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2.667</v>
      </c>
      <c r="G13" s="12">
        <v>1.84</v>
      </c>
      <c r="H13" s="12">
        <f ca="1">ROUND(INDIRECT(ADDRESS(ROW()+(0), COLUMN()+(-2), 1))*INDIRECT(ADDRESS(ROW()+(0), COLUMN()+(-1), 1)), 2)</f>
        <v>4.91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8</v>
      </c>
      <c r="G14" s="12">
        <v>0.09</v>
      </c>
      <c r="H14" s="12">
        <f ca="1">ROUND(INDIRECT(ADDRESS(ROW()+(0), COLUMN()+(-2), 1))*INDIRECT(ADDRESS(ROW()+(0), COLUMN()+(-1), 1)), 2)</f>
        <v>0.72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51</v>
      </c>
      <c r="G15" s="12">
        <v>0.92</v>
      </c>
      <c r="H15" s="12">
        <f ca="1">ROUND(INDIRECT(ADDRESS(ROW()+(0), COLUMN()+(-2), 1))*INDIRECT(ADDRESS(ROW()+(0), COLUMN()+(-1), 1)), 2)</f>
        <v>46.92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0.65</v>
      </c>
      <c r="G16" s="12">
        <v>2.04</v>
      </c>
      <c r="H16" s="12">
        <f ca="1">ROUND(INDIRECT(ADDRESS(ROW()+(0), COLUMN()+(-2), 1))*INDIRECT(ADDRESS(ROW()+(0), COLUMN()+(-1), 1)), 2)</f>
        <v>1.33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0.221</v>
      </c>
      <c r="G17" s="12">
        <v>2.04</v>
      </c>
      <c r="H17" s="12">
        <f ca="1">ROUND(INDIRECT(ADDRESS(ROW()+(0), COLUMN()+(-2), 1))*INDIRECT(ADDRESS(ROW()+(0), COLUMN()+(-1), 1)), 2)</f>
        <v>0.45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0.588</v>
      </c>
      <c r="G18" s="12">
        <v>20.27</v>
      </c>
      <c r="H18" s="12">
        <f ca="1">ROUND(INDIRECT(ADDRESS(ROW()+(0), COLUMN()+(-2), 1))*INDIRECT(ADDRESS(ROW()+(0), COLUMN()+(-1), 1)), 2)</f>
        <v>11.92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0.882</v>
      </c>
      <c r="G19" s="12">
        <v>26.3</v>
      </c>
      <c r="H19" s="12">
        <f ca="1">ROUND(INDIRECT(ADDRESS(ROW()+(0), COLUMN()+(-2), 1))*INDIRECT(ADDRESS(ROW()+(0), COLUMN()+(-1), 1)), 2)</f>
        <v>23.2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367.5</v>
      </c>
      <c r="G20" s="14">
        <v>0.2</v>
      </c>
      <c r="H20" s="14">
        <f ca="1">ROUND(INDIRECT(ADDRESS(ROW()+(0), COLUMN()+(-2), 1))*INDIRECT(ADDRESS(ROW()+(0), COLUMN()+(-1), 1)), 2)</f>
        <v>73.5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191.87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0.73</v>
      </c>
      <c r="G23" s="14">
        <v>4.1</v>
      </c>
      <c r="H23" s="14">
        <f ca="1">ROUND(INDIRECT(ADDRESS(ROW()+(0), COLUMN()+(-2), 1))*INDIRECT(ADDRESS(ROW()+(0), COLUMN()+(-1), 1)), 2)</f>
        <v>2.99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1))), 2)</f>
        <v>2.99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2.071</v>
      </c>
      <c r="G26" s="12">
        <v>19.38</v>
      </c>
      <c r="H26" s="12">
        <f ca="1">ROUND(INDIRECT(ADDRESS(ROW()+(0), COLUMN()+(-2), 1))*INDIRECT(ADDRESS(ROW()+(0), COLUMN()+(-1), 1)), 2)</f>
        <v>40.14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2.26</v>
      </c>
      <c r="G27" s="12">
        <v>12.42</v>
      </c>
      <c r="H27" s="12">
        <f ca="1">ROUND(INDIRECT(ADDRESS(ROW()+(0), COLUMN()+(-2), 1))*INDIRECT(ADDRESS(ROW()+(0), COLUMN()+(-1), 1)), 2)</f>
        <v>28.07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0.552</v>
      </c>
      <c r="G28" s="12">
        <v>19.38</v>
      </c>
      <c r="H28" s="12">
        <f ca="1">ROUND(INDIRECT(ADDRESS(ROW()+(0), COLUMN()+(-2), 1))*INDIRECT(ADDRESS(ROW()+(0), COLUMN()+(-1), 1)), 2)</f>
        <v>10.7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0.703</v>
      </c>
      <c r="G29" s="12">
        <v>12.42</v>
      </c>
      <c r="H29" s="12">
        <f ca="1">ROUND(INDIRECT(ADDRESS(ROW()+(0), COLUMN()+(-2), 1))*INDIRECT(ADDRESS(ROW()+(0), COLUMN()+(-1), 1)), 2)</f>
        <v>8.73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1.318</v>
      </c>
      <c r="G30" s="12">
        <v>11.49</v>
      </c>
      <c r="H30" s="12">
        <f ca="1">ROUND(INDIRECT(ADDRESS(ROW()+(0), COLUMN()+(-2), 1))*INDIRECT(ADDRESS(ROW()+(0), COLUMN()+(-1), 1)), 2)</f>
        <v>15.14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1.381</v>
      </c>
      <c r="G31" s="12">
        <v>11.68</v>
      </c>
      <c r="H31" s="12">
        <f ca="1">ROUND(INDIRECT(ADDRESS(ROW()+(0), COLUMN()+(-2), 1))*INDIRECT(ADDRESS(ROW()+(0), COLUMN()+(-1), 1)), 2)</f>
        <v>16.13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0.314</v>
      </c>
      <c r="G32" s="12">
        <v>19.38</v>
      </c>
      <c r="H32" s="12">
        <f ca="1">ROUND(INDIRECT(ADDRESS(ROW()+(0), COLUMN()+(-2), 1))*INDIRECT(ADDRESS(ROW()+(0), COLUMN()+(-1), 1)), 2)</f>
        <v>6.09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3">
        <v>1.255</v>
      </c>
      <c r="G33" s="14">
        <v>12.42</v>
      </c>
      <c r="H33" s="14">
        <f ca="1">ROUND(INDIRECT(ADDRESS(ROW()+(0), COLUMN()+(-2), 1))*INDIRECT(ADDRESS(ROW()+(0), COLUMN()+(-1), 1)), 2)</f>
        <v>15.59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140.59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20" t="s">
        <v>78</v>
      </c>
      <c r="D36" s="20"/>
      <c r="E36" s="19" t="s">
        <v>79</v>
      </c>
      <c r="F36" s="13">
        <v>2</v>
      </c>
      <c r="G36" s="14">
        <f ca="1">ROUND(SUM(INDIRECT(ADDRESS(ROW()+(-2), COLUMN()+(1), 1)),INDIRECT(ADDRESS(ROW()+(-12), COLUMN()+(1), 1)),INDIRECT(ADDRESS(ROW()+(-15), COLUMN()+(1), 1))), 2)</f>
        <v>335.45</v>
      </c>
      <c r="H36" s="14">
        <f ca="1">ROUND(INDIRECT(ADDRESS(ROW()+(0), COLUMN()+(-2), 1))*INDIRECT(ADDRESS(ROW()+(0), COLUMN()+(-1), 1))/100, 2)</f>
        <v>6.71</v>
      </c>
    </row>
    <row r="37" spans="1:8" ht="13.50" thickBot="1" customHeight="1">
      <c r="A37" s="21" t="s">
        <v>80</v>
      </c>
      <c r="B37" s="21"/>
      <c r="C37" s="22"/>
      <c r="D37" s="22"/>
      <c r="E37" s="23"/>
      <c r="F37" s="24" t="s">
        <v>81</v>
      </c>
      <c r="G37" s="25"/>
      <c r="H37" s="26">
        <f ca="1">ROUND(SUM(INDIRECT(ADDRESS(ROW()+(-1), COLUMN()+(0), 1)),INDIRECT(ADDRESS(ROW()+(-3), COLUMN()+(0), 1)),INDIRECT(ADDRESS(ROW()+(-13), COLUMN()+(0), 1)),INDIRECT(ADDRESS(ROW()+(-16), COLUMN()+(0), 1))), 2)</f>
        <v>342.16</v>
      </c>
    </row>
  </sheetData>
  <mergeCells count="7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F34:G34"/>
    <mergeCell ref="A35:B35"/>
    <mergeCell ref="C35:D35"/>
    <mergeCell ref="E35:F35"/>
    <mergeCell ref="A36:B36"/>
    <mergeCell ref="C36:D36"/>
    <mergeCell ref="A37:E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