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<sst xmlns="http://schemas.openxmlformats.org/spreadsheetml/2006/main" count="81" uniqueCount="81">
  <si>
    <t xml:space="preserve"/>
  </si>
  <si>
    <t xml:space="preserve">EHS010</t>
  </si>
  <si>
    <t xml:space="preserve">m³</t>
  </si>
  <si>
    <t xml:space="preserve">Columna rectangular o cuadrada de concreto armado.</t>
  </si>
  <si>
    <r>
      <rPr>
        <sz val="8.25"/>
        <color rgb="FF000000"/>
        <rFont val="Arial"/>
        <family val="2"/>
      </rPr>
      <t xml:space="preserve">Columna de sección rectangular o cuadrada de concreto armado, de 30x30 cm de sección media, realizada con concreto f'c=210 kg/cm² (3000 psi), clase de exposición F0 S0 P0 C0, tamaño máximo del agregado 25 mm (1" ASTM Nº 57), consistencia blanda, preparado en obra, y vaciado con medios manuales, y acero Grado 60 (fy=4200 kg/cm²), con una cuantía aproximada de 120 kg/m³; construcción y desmontaje de sistema de cimbra, con acabado para revestir, en planta de hasta 3 m de altura libre, formado por: superficie de la cimbra de láminas metálicas, amortizables en 50 usos y estructura soporte vertical de puntales metálicos, amortizables en 150 usos. Incluso berenjenos, alambre de atar, separadores y líquido desmoldante para evitar la adherencia del concreto a la cimbra. El precio incluye el corte, doblado y conformado de la armadura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</si>
  <si>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</si>
  <si>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</si>
  <si>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</si>
  <si>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</si>
  <si>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</si>
  <si>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</si>
  <si>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</si>
  <si>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mt07sep010ac</t>
  </si>
  <si>
    <t xml:space="preserve">Ud</t>
  </si>
  <si>
    <t xml:space="preserve">Separador homologado de plástico, para armaduras de columnas de varios diámetros.</t>
  </si>
  <si>
    <t xml:space="preserve">mt07aco110c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</si>
  <si>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</si>
  <si>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</si>
  <si>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</si>
  <si>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</si>
  <si>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</si>
  <si>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mt08eup010b</t>
  </si>
  <si>
    <t xml:space="preserve">m²</t>
  </si>
  <si>
    <t xml:space="preserve">Lámina metálica de 50x50 cm, para cimbra de columnas de concreto armado de sección rectangular o cuadrada, de hasta 3 m de altura, incluso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</si>
  <si>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</si>
  <si>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</si>
  <si>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</si>
  <si>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mt08var040a</t>
  </si>
  <si>
    <t xml:space="preserve">Ud</t>
  </si>
  <si>
    <t xml:space="preserve">Berenjeno de PVC, de varias dimensiones y 2500 mm de longitud.</t>
  </si>
  <si>
    <t xml:space="preserve">mt08dba010b</t>
  </si>
  <si>
    <t xml:space="preserve">l</t>
  </si>
  <si>
    <t xml:space="preserve">Agente desmoldeante, a base de aceites especiales, emulsionable en agua, para cimbras metálicas, fenólicas o de madera.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</si>
  <si>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</si>
  <si>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</si>
  <si>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</si>
  <si>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</si>
  <si>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</si>
  <si>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</si>
  <si>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mt01arg001hq</t>
  </si>
  <si>
    <t xml:space="preserve">m³</t>
  </si>
  <si>
    <t xml:space="preserve">Agregado grueso homogeneizado, de tamaño máximo 25 mm (1" ASTM Nº 57).</t>
  </si>
  <si>
    <t xml:space="preserve">mt08cem000h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</si>
  <si>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</si>
  <si>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</si>
  <si>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</si>
  <si>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</si>
  <si>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</si>
  <si>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</si>
  <si>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</si>
  <si>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</si>
  <si>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</si>
  <si>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</si>
  <si>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</si>
  <si>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Cimbrero.</t>
  </si>
  <si>
    <t xml:space="preserve">mo091</t>
  </si>
  <si>
    <t xml:space="preserve">h</t>
  </si>
  <si>
    <t xml:space="preserve">Principiante de cimbrero.</t>
  </si>
  <si>
    <t xml:space="preserve">mo043</t>
  </si>
  <si>
    <t xml:space="preserve">h</t>
  </si>
  <si>
    <t xml:space="preserve">Reforzador.</t>
  </si>
  <si>
    <t xml:space="preserve">mo090</t>
  </si>
  <si>
    <t xml:space="preserve">h</t>
  </si>
  <si>
    <t xml:space="preserve">Principiante de reforzador.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</si>
  <si>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</si>
  <si>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</si>
  <si>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</si>
  <si>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</si>
  <si>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</si>
  <si>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Ayudante de albañilería.</t>
  </si>
  <si>
    <t xml:space="preserve">mo045</t>
  </si>
  <si>
    <t xml:space="preserve">h</t>
  </si>
  <si>
    <t xml:space="preserve">Albañil especializado en vaciado del concreto.</t>
  </si>
  <si>
    <t xml:space="preserve">mo092</t>
  </si>
  <si>
    <t xml:space="preserve">h</t>
  </si>
  <si>
    <t xml:space="preserve">Principiante de albañil especializado en vaciado del concreto.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</si>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</sst>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6.97" customWidth="1"/>
    <col min="5" max="5" width="68.51" customWidth="1"/>
    <col min="6" max="6" width="16.66" customWidth="1"/>
    <col min="7" max="7" width="12.24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12</v>
      </c>
      <c r="G10" s="12">
        <v>0.11</v>
      </c>
      <c r="H10" s="12">
        <f ca="1">ROUND(INDIRECT(ADDRESS(ROW()+(0), COLUMN()+(-2), 1))*INDIRECT(ADDRESS(ROW()+(0), COLUMN()+(-1), 1)), 2)</f>
        <v>1.32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126</v>
      </c>
      <c r="G11" s="12">
        <v>0.92</v>
      </c>
      <c r="H11" s="12">
        <f ca="1">ROUND(INDIRECT(ADDRESS(ROW()+(0), COLUMN()+(-2), 1))*INDIRECT(ADDRESS(ROW()+(0), COLUMN()+(-1), 1)), 2)</f>
        <v>115.92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0.84</v>
      </c>
      <c r="G12" s="12">
        <v>2.04</v>
      </c>
      <c r="H12" s="12">
        <f ca="1">ROUND(INDIRECT(ADDRESS(ROW()+(0), COLUMN()+(-2), 1))*INDIRECT(ADDRESS(ROW()+(0), COLUMN()+(-1), 1)), 2)</f>
        <v>1.71</v>
      </c>
    </row>
    <row r="13" spans="1:8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0.32</v>
      </c>
      <c r="G13" s="12">
        <v>65.29</v>
      </c>
      <c r="H13" s="12">
        <f ca="1">ROUND(INDIRECT(ADDRESS(ROW()+(0), COLUMN()+(-2), 1))*INDIRECT(ADDRESS(ROW()+(0), COLUMN()+(-1), 1)), 2)</f>
        <v>20.89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0.099</v>
      </c>
      <c r="G14" s="12">
        <v>26.19</v>
      </c>
      <c r="H14" s="12">
        <f ca="1">ROUND(INDIRECT(ADDRESS(ROW()+(0), COLUMN()+(-2), 1))*INDIRECT(ADDRESS(ROW()+(0), COLUMN()+(-1), 1)), 2)</f>
        <v>2.59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17.8</v>
      </c>
      <c r="G15" s="12">
        <v>0.75</v>
      </c>
      <c r="H15" s="12">
        <f ca="1">ROUND(INDIRECT(ADDRESS(ROW()+(0), COLUMN()+(-2), 1))*INDIRECT(ADDRESS(ROW()+(0), COLUMN()+(-1), 1)), 2)</f>
        <v>13.35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0.4</v>
      </c>
      <c r="G16" s="12">
        <v>2.45</v>
      </c>
      <c r="H16" s="12">
        <f ca="1">ROUND(INDIRECT(ADDRESS(ROW()+(0), COLUMN()+(-2), 1))*INDIRECT(ADDRESS(ROW()+(0), COLUMN()+(-1), 1)), 2)</f>
        <v>0.98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0.221</v>
      </c>
      <c r="G17" s="12">
        <v>2.04</v>
      </c>
      <c r="H17" s="12">
        <f ca="1">ROUND(INDIRECT(ADDRESS(ROW()+(0), COLUMN()+(-2), 1))*INDIRECT(ADDRESS(ROW()+(0), COLUMN()+(-1), 1)), 2)</f>
        <v>0.45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0.588</v>
      </c>
      <c r="G18" s="12">
        <v>20.27</v>
      </c>
      <c r="H18" s="12">
        <f ca="1">ROUND(INDIRECT(ADDRESS(ROW()+(0), COLUMN()+(-2), 1))*INDIRECT(ADDRESS(ROW()+(0), COLUMN()+(-1), 1)), 2)</f>
        <v>11.92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0.882</v>
      </c>
      <c r="G19" s="12">
        <v>26.3</v>
      </c>
      <c r="H19" s="12">
        <f ca="1">ROUND(INDIRECT(ADDRESS(ROW()+(0), COLUMN()+(-2), 1))*INDIRECT(ADDRESS(ROW()+(0), COLUMN()+(-1), 1)), 2)</f>
        <v>23.2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3">
        <v>367.5</v>
      </c>
      <c r="G20" s="14">
        <v>0.2</v>
      </c>
      <c r="H20" s="14">
        <f ca="1">ROUND(INDIRECT(ADDRESS(ROW()+(0), COLUMN()+(-2), 1))*INDIRECT(ADDRESS(ROW()+(0), COLUMN()+(-1), 1)), 2)</f>
        <v>73.5</v>
      </c>
    </row>
    <row r="21" spans="1:8" ht="13.50" thickBot="1" customHeight="1">
      <c r="A21" s="15"/>
      <c r="B21" s="15"/>
      <c r="C21" s="15"/>
      <c r="D21" s="15"/>
      <c r="E21" s="15"/>
      <c r="F21" s="9" t="s">
        <v>45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265.83</v>
      </c>
    </row>
    <row r="22" spans="1:8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5"/>
      <c r="H22" s="15"/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0.63</v>
      </c>
      <c r="G23" s="14">
        <v>4.1</v>
      </c>
      <c r="H23" s="14">
        <f ca="1">ROUND(INDIRECT(ADDRESS(ROW()+(0), COLUMN()+(-2), 1))*INDIRECT(ADDRESS(ROW()+(0), COLUMN()+(-1), 1)), 2)</f>
        <v>2.58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1))), 2)</f>
        <v>2.58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4.85</v>
      </c>
      <c r="G26" s="12">
        <v>19.38</v>
      </c>
      <c r="H26" s="12">
        <f ca="1">ROUND(INDIRECT(ADDRESS(ROW()+(0), COLUMN()+(-2), 1))*INDIRECT(ADDRESS(ROW()+(0), COLUMN()+(-1), 1)), 2)</f>
        <v>93.99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5.543</v>
      </c>
      <c r="G27" s="12">
        <v>12.42</v>
      </c>
      <c r="H27" s="12">
        <f ca="1">ROUND(INDIRECT(ADDRESS(ROW()+(0), COLUMN()+(-2), 1))*INDIRECT(ADDRESS(ROW()+(0), COLUMN()+(-1), 1)), 2)</f>
        <v>68.84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0.88</v>
      </c>
      <c r="G28" s="12">
        <v>19.38</v>
      </c>
      <c r="H28" s="12">
        <f ca="1">ROUND(INDIRECT(ADDRESS(ROW()+(0), COLUMN()+(-2), 1))*INDIRECT(ADDRESS(ROW()+(0), COLUMN()+(-1), 1)), 2)</f>
        <v>17.05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0.978</v>
      </c>
      <c r="G29" s="12">
        <v>12.42</v>
      </c>
      <c r="H29" s="12">
        <f ca="1">ROUND(INDIRECT(ADDRESS(ROW()+(0), COLUMN()+(-2), 1))*INDIRECT(ADDRESS(ROW()+(0), COLUMN()+(-1), 1)), 2)</f>
        <v>12.15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1.07</v>
      </c>
      <c r="G30" s="12">
        <v>11.49</v>
      </c>
      <c r="H30" s="12">
        <f ca="1">ROUND(INDIRECT(ADDRESS(ROW()+(0), COLUMN()+(-2), 1))*INDIRECT(ADDRESS(ROW()+(0), COLUMN()+(-1), 1)), 2)</f>
        <v>12.29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1.121</v>
      </c>
      <c r="G31" s="12">
        <v>11.68</v>
      </c>
      <c r="H31" s="12">
        <f ca="1">ROUND(INDIRECT(ADDRESS(ROW()+(0), COLUMN()+(-2), 1))*INDIRECT(ADDRESS(ROW()+(0), COLUMN()+(-1), 1)), 2)</f>
        <v>13.09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0.367</v>
      </c>
      <c r="G32" s="12">
        <v>19.38</v>
      </c>
      <c r="H32" s="12">
        <f ca="1">ROUND(INDIRECT(ADDRESS(ROW()+(0), COLUMN()+(-2), 1))*INDIRECT(ADDRESS(ROW()+(0), COLUMN()+(-1), 1)), 2)</f>
        <v>7.11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3">
        <v>1.478</v>
      </c>
      <c r="G33" s="14">
        <v>12.42</v>
      </c>
      <c r="H33" s="14">
        <f ca="1">ROUND(INDIRECT(ADDRESS(ROW()+(0), COLUMN()+(-2), 1))*INDIRECT(ADDRESS(ROW()+(0), COLUMN()+(-1), 1)), 2)</f>
        <v>18.36</v>
      </c>
    </row>
    <row r="34" spans="1:8" ht="13.50" thickBot="1" customHeight="1">
      <c r="A34" s="15"/>
      <c r="B34" s="15"/>
      <c r="C34" s="15"/>
      <c r="D34" s="15"/>
      <c r="E34" s="15"/>
      <c r="F34" s="9" t="s">
        <v>76</v>
      </c>
      <c r="G34" s="9"/>
      <c r="H3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242.88</v>
      </c>
    </row>
    <row r="35" spans="1:8" ht="13.50" thickBot="1" customHeight="1">
      <c r="A35" s="15">
        <v>4</v>
      </c>
      <c r="B35" s="15"/>
      <c r="C35" s="15"/>
      <c r="D35" s="15"/>
      <c r="E35" s="18" t="s">
        <v>77</v>
      </c>
      <c r="F35" s="18"/>
      <c r="G35" s="15"/>
      <c r="H35" s="15"/>
    </row>
    <row r="36" spans="1:8" ht="13.50" thickBot="1" customHeight="1">
      <c r="A36" s="19"/>
      <c r="B36" s="19"/>
      <c r="C36" s="20" t="s">
        <v>78</v>
      </c>
      <c r="D36" s="20"/>
      <c r="E36" s="19" t="s">
        <v>79</v>
      </c>
      <c r="F36" s="13">
        <v>2</v>
      </c>
      <c r="G36" s="14">
        <f ca="1">ROUND(SUM(INDIRECT(ADDRESS(ROW()+(-2), COLUMN()+(1), 1)),INDIRECT(ADDRESS(ROW()+(-12), COLUMN()+(1), 1)),INDIRECT(ADDRESS(ROW()+(-15), COLUMN()+(1), 1))), 2)</f>
        <v>511.29</v>
      </c>
      <c r="H36" s="14">
        <f ca="1">ROUND(INDIRECT(ADDRESS(ROW()+(0), COLUMN()+(-2), 1))*INDIRECT(ADDRESS(ROW()+(0), COLUMN()+(-1), 1))/100, 2)</f>
        <v>10.23</v>
      </c>
    </row>
    <row r="37" spans="1:8" ht="13.50" thickBot="1" customHeight="1">
      <c r="A37" s="8"/>
      <c r="B37" s="8"/>
      <c r="C37" s="8"/>
      <c r="D37" s="8"/>
      <c r="E37" s="8"/>
      <c r="F37" s="21" t="s">
        <v>80</v>
      </c>
      <c r="G37" s="21"/>
      <c r="H37" s="22">
        <f ca="1">ROUND(SUM(INDIRECT(ADDRESS(ROW()+(-1), COLUMN()+(0), 1)),INDIRECT(ADDRESS(ROW()+(-3), COLUMN()+(0), 1)),INDIRECT(ADDRESS(ROW()+(-13), COLUMN()+(0), 1)),INDIRECT(ADDRESS(ROW()+(-16), COLUMN()+(0), 1))), 2)</f>
        <v>521.52</v>
      </c>
    </row>
  </sheetData>
  <mergeCells count="7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F34:G34"/>
    <mergeCell ref="A35:B35"/>
    <mergeCell ref="C35:D35"/>
    <mergeCell ref="E35:F35"/>
    <mergeCell ref="A36:B36"/>
    <mergeCell ref="C36:D36"/>
    <mergeCell ref="A37:B37"/>
    <mergeCell ref="C37:D37"/>
    <mergeCell ref="F37:G37"/>
  </mergeCells>
  <pageMargins left="0.147638" right="0.147638" top="0.206693" bottom="0.206693" header="0.0" footer="0.0"/>
  <pageSetup paperSize="9" orientation="portrait"/>
  <rowBreaks count="0" manualBreakCount="0">
    </rowBreaks>
</worksheet>
</file>