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<sst xmlns="http://schemas.openxmlformats.org/spreadsheetml/2006/main" count="94" uniqueCount="94">
  <si>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</si>
  <si>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EAM030</t>
  </si>
  <si>
    <t xml:space="preserve">m²</t>
  </si>
  <si>
    <t xml:space="preserve">Estructura metálica con losa en una dirección.</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</si>
  <si>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bovedilla cerámica, 60x25x20 cm; capa de compresión de concreto armado de 5 cm de espesor, realizada con concreto f'c=210 kg/cm² (3000 psi), clase de exposición F0 S0 P0 C0, tamaño máximo del agregado 25 mm (1" ASTM Nº 57), consistencia blanda, preparado en obra, y vaciado con medios manuales, volumen de concreto 0,08 m³/m², acero Grado 60 (fy=4200 kg/cm²) en zona de refuerzo de negativos, cuantía 1,8 kg/m³ y malla electrosoldada tipo 6x6 10/10 de acero Grado 70, con barras separadas 15,24x15,24 cm de Ø 3,43 mm, como armadura de reparto; construcción y desmontaje del sistema de cimbra; VIGAS: metálicas simples, de las series IPN, IPE, HEA, HEB o HEM, con una cuantía aproximada de 25 kg/m²; COLUMNAS: metálicos simples, de las series IPN, IPE, HEA, HEB o HEM, con una cuantía aproximada de 3,8 kg/m². El precio incluye el corte, doblado y conformado de la armadura en taller de obra, el montaje en el lugar definitivo de su colocación en obra, las soldaduras, los cortes, los despuntes, las piezas especiales, las placas de arranque y de transición de columna inferior a superior, los casquillos y los elementos auxiliares de montaje, pero no incluye las placas de anclaje de las columnas a la fundación.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</si>
  <si>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</si>
  <si>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</si>
  <si>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</si>
  <si>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</si>
  <si>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</si>
  <si>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</si>
  <si>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</si>
  <si>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mt08evm010</t>
  </si>
  <si>
    <t xml:space="preserve">m²</t>
  </si>
  <si>
    <t xml:space="preserve">Sistema de cimbra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</si>
  <si>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</si>
  <si>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</si>
  <si>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</si>
  <si>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</si>
  <si>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</si>
  <si>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</si>
  <si>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mt07aco110c</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</si>
  <si>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</si>
  <si>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</si>
  <si>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</si>
  <si>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</si>
  <si>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</si>
  <si>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mt07ame120aa</t>
  </si>
  <si>
    <t xml:space="preserve">m²</t>
  </si>
  <si>
    <t xml:space="preserve">Malla electrosoldada tipo 6x6 10/10 de acero Grado 70, con varillas lisas espaciadas 15,24x15,24 cm de 3,43 mm de diámetro, según ASTM A 185 y ASTM A 497.</t>
  </si>
  <si>
    <t xml:space="preserve">mt08aaa010a</t>
  </si>
  <si>
    <t xml:space="preserve">m³</t>
  </si>
  <si>
    <t xml:space="preserve">Agua.</t>
  </si>
  <si>
    <t xml:space="preserve">mt01arg000h</t>
  </si>
  <si>
    <t xml:space="preserve">m³</t>
  </si>
  <si>
    <t xml:space="preserve">Arena cribada.</t>
  </si>
  <si>
    <t xml:space="preserve">mt01arg001hq</t>
  </si>
  <si>
    <t xml:space="preserve">m³</t>
  </si>
  <si>
    <t xml:space="preserve">Agregado grueso homogeneizado, de tamaño máximo 25 mm (1" ASTM Nº 57).</t>
  </si>
  <si>
    <t xml:space="preserve">mt08cem000h</t>
  </si>
  <si>
    <t xml:space="preserve">kg</t>
  </si>
  <si>
    <t xml:space="preserve">Cemento gris en sacos.</t>
  </si>
  <si>
    <t xml:space="preserve">Subtotal materiales:</t>
  </si>
  <si>
    <t xml:space="preserve">Equipo y maquinaria</t>
  </si>
  <si>
    <t xml:space="preserve">mq06hor010</t>
  </si>
  <si>
    <t xml:space="preserve">h</t>
  </si>
  <si>
    <t xml:space="preserve">Concretera eléctrica con una capacidad de amasado de 160 l.</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</si>
  <si>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</si>
  <si>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</si>
  <si>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</si>
  <si>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</si>
  <si>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</si>
  <si>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</si>
  <si>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</si>
  <si>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</si>
  <si>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</si>
  <si>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 y maquinaria:</t>
  </si>
  <si>
    <t xml:space="preserve">Mano de obra</t>
  </si>
  <si>
    <t xml:space="preserve">mo047</t>
  </si>
  <si>
    <t xml:space="preserve">h</t>
  </si>
  <si>
    <t xml:space="preserve">Armador.</t>
  </si>
  <si>
    <t xml:space="preserve">mo094</t>
  </si>
  <si>
    <t xml:space="preserve">h</t>
  </si>
  <si>
    <t xml:space="preserve">Principiante de armador.</t>
  </si>
  <si>
    <t xml:space="preserve">mo044</t>
  </si>
  <si>
    <t xml:space="preserve">h</t>
  </si>
  <si>
    <t xml:space="preserve">Cimbrero.</t>
  </si>
  <si>
    <t xml:space="preserve">mo091</t>
  </si>
  <si>
    <t xml:space="preserve">h</t>
  </si>
  <si>
    <t xml:space="preserve">Principiante de cimbrero.</t>
  </si>
  <si>
    <t xml:space="preserve">mo043</t>
  </si>
  <si>
    <t xml:space="preserve">h</t>
  </si>
  <si>
    <t xml:space="preserve">Reforzador.</t>
  </si>
  <si>
    <t xml:space="preserve">mo090</t>
  </si>
  <si>
    <t xml:space="preserve">h</t>
  </si>
  <si>
    <t xml:space="preserve">Principiante de reforzador.</t>
  </si>
  <si>
    <t xml:space="preserve">mo113</t>
  </si>
  <si>
    <t xml:space="preserve">h</t>
  </si>
  <si>
    <t xml:space="preserve">Peón de albañilería.</t>
  </si>
  <si>
    <t xml:space="preserve">mo112</t>
  </si>
  <si>
    <t xml:space="preserve">h</t>
  </si>
  <si>
    <t xml:space="preserve">Ayudante de albañilería.</t>
  </si>
  <si>
    <t xml:space="preserve">mo045</t>
  </si>
  <si>
    <t xml:space="preserve">h</t>
  </si>
  <si>
    <t xml:space="preserve">Albañil especializado en vaciado del concreto.</t>
  </si>
  <si>
    <t xml:space="preserve">mo092</t>
  </si>
  <si>
    <t xml:space="preserve">h</t>
  </si>
  <si>
    <t xml:space="preserve">Principiante de albañil especializado en vaciado del concreto.</t>
  </si>
  <si>
    <t xml:space="preserve">Subtotal mano de obra:</t>
  </si>
  <si>
    <t xml:space="preserve">Herramientas</t>
  </si>
  <si>
    <t xml:space="preserve">%</t>
  </si>
  <si>
    <t xml:space="preserve">Herramientas</t>
  </si>
  <si>
    <t xml:space="preserve">Coste de mantenimiento decenal: $ 4,49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</si>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</sst>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27" customWidth="1"/>
    <col min="3" max="3" width="1.02" customWidth="1"/>
    <col min="4" max="4" width="6.63" customWidth="1"/>
    <col min="5" max="5" width="69.19" customWidth="1"/>
    <col min="6" max="6" width="16.66" customWidth="1"/>
    <col min="7" max="7" width="12.24"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34</v>
      </c>
      <c r="H10" s="12">
        <f ca="1">ROUND(INDIRECT(ADDRESS(ROW()+(0), COLUMN()+(-2), 1))*INDIRECT(ADDRESS(ROW()+(0), COLUMN()+(-1), 1)), 2)</f>
        <v>3.4</v>
      </c>
    </row>
    <row r="11" spans="1:8" ht="13.50" thickBot="1" customHeight="1">
      <c r="A11" s="1" t="s">
        <v>15</v>
      </c>
      <c r="B11" s="1"/>
      <c r="C11" s="10" t="s">
        <v>16</v>
      </c>
      <c r="D11" s="10"/>
      <c r="E11" s="1" t="s">
        <v>17</v>
      </c>
      <c r="F11" s="11">
        <v>6</v>
      </c>
      <c r="G11" s="12">
        <v>2.18</v>
      </c>
      <c r="H11" s="12">
        <f ca="1">ROUND(INDIRECT(ADDRESS(ROW()+(0), COLUMN()+(-2), 1))*INDIRECT(ADDRESS(ROW()+(0), COLUMN()+(-1), 1)), 2)</f>
        <v>13.08</v>
      </c>
    </row>
    <row r="12" spans="1:8" ht="34.50" thickBot="1" customHeight="1">
      <c r="A12" s="1" t="s">
        <v>18</v>
      </c>
      <c r="B12" s="1"/>
      <c r="C12" s="10" t="s">
        <v>19</v>
      </c>
      <c r="D12" s="10"/>
      <c r="E12" s="1" t="s">
        <v>20</v>
      </c>
      <c r="F12" s="11">
        <v>41.8</v>
      </c>
      <c r="G12" s="12">
        <v>2.1</v>
      </c>
      <c r="H12" s="12">
        <f ca="1">ROUND(INDIRECT(ADDRESS(ROW()+(0), COLUMN()+(-2), 1))*INDIRECT(ADDRESS(ROW()+(0), COLUMN()+(-1), 1)), 2)</f>
        <v>87.78</v>
      </c>
    </row>
    <row r="13" spans="1:8" ht="24.00" thickBot="1" customHeight="1">
      <c r="A13" s="1" t="s">
        <v>21</v>
      </c>
      <c r="B13" s="1"/>
      <c r="C13" s="10" t="s">
        <v>22</v>
      </c>
      <c r="D13" s="10"/>
      <c r="E13" s="1" t="s">
        <v>23</v>
      </c>
      <c r="F13" s="11">
        <v>1.8</v>
      </c>
      <c r="G13" s="12">
        <v>0.92</v>
      </c>
      <c r="H13" s="12">
        <f ca="1">ROUND(INDIRECT(ADDRESS(ROW()+(0), COLUMN()+(-2), 1))*INDIRECT(ADDRESS(ROW()+(0), COLUMN()+(-1), 1)), 2)</f>
        <v>1.66</v>
      </c>
    </row>
    <row r="14" spans="1:8" ht="13.50" thickBot="1" customHeight="1">
      <c r="A14" s="1" t="s">
        <v>24</v>
      </c>
      <c r="B14" s="1"/>
      <c r="C14" s="10" t="s">
        <v>25</v>
      </c>
      <c r="D14" s="10"/>
      <c r="E14" s="1" t="s">
        <v>26</v>
      </c>
      <c r="F14" s="11">
        <v>0.022</v>
      </c>
      <c r="G14" s="12">
        <v>2.04</v>
      </c>
      <c r="H14" s="12">
        <f ca="1">ROUND(INDIRECT(ADDRESS(ROW()+(0), COLUMN()+(-2), 1))*INDIRECT(ADDRESS(ROW()+(0), COLUMN()+(-1), 1)), 2)</f>
        <v>0.04</v>
      </c>
    </row>
    <row r="15" spans="1:8" ht="34.50" thickBot="1" customHeight="1">
      <c r="A15" s="1" t="s">
        <v>27</v>
      </c>
      <c r="B15" s="1"/>
      <c r="C15" s="10" t="s">
        <v>28</v>
      </c>
      <c r="D15" s="10"/>
      <c r="E15" s="1" t="s">
        <v>29</v>
      </c>
      <c r="F15" s="11">
        <v>1.1</v>
      </c>
      <c r="G15" s="12">
        <v>1.15</v>
      </c>
      <c r="H15" s="12">
        <f ca="1">ROUND(INDIRECT(ADDRESS(ROW()+(0), COLUMN()+(-2), 1))*INDIRECT(ADDRESS(ROW()+(0), COLUMN()+(-1), 1)), 2)</f>
        <v>1.27</v>
      </c>
    </row>
    <row r="16" spans="1:8" ht="13.50" thickBot="1" customHeight="1">
      <c r="A16" s="1" t="s">
        <v>30</v>
      </c>
      <c r="B16" s="1"/>
      <c r="C16" s="10" t="s">
        <v>31</v>
      </c>
      <c r="D16" s="10"/>
      <c r="E16" s="1" t="s">
        <v>32</v>
      </c>
      <c r="F16" s="11">
        <v>0.017</v>
      </c>
      <c r="G16" s="12">
        <v>2.04</v>
      </c>
      <c r="H16" s="12">
        <f ca="1">ROUND(INDIRECT(ADDRESS(ROW()+(0), COLUMN()+(-2), 1))*INDIRECT(ADDRESS(ROW()+(0), COLUMN()+(-1), 1)), 2)</f>
        <v>0.03</v>
      </c>
    </row>
    <row r="17" spans="1:8" ht="13.50" thickBot="1" customHeight="1">
      <c r="A17" s="1" t="s">
        <v>33</v>
      </c>
      <c r="B17" s="1"/>
      <c r="C17" s="10" t="s">
        <v>34</v>
      </c>
      <c r="D17" s="10"/>
      <c r="E17" s="1" t="s">
        <v>35</v>
      </c>
      <c r="F17" s="11">
        <v>0.045</v>
      </c>
      <c r="G17" s="12">
        <v>20.27</v>
      </c>
      <c r="H17" s="12">
        <f ca="1">ROUND(INDIRECT(ADDRESS(ROW()+(0), COLUMN()+(-2), 1))*INDIRECT(ADDRESS(ROW()+(0), COLUMN()+(-1), 1)), 2)</f>
        <v>0.91</v>
      </c>
    </row>
    <row r="18" spans="1:8" ht="13.50" thickBot="1" customHeight="1">
      <c r="A18" s="1" t="s">
        <v>36</v>
      </c>
      <c r="B18" s="1"/>
      <c r="C18" s="10" t="s">
        <v>37</v>
      </c>
      <c r="D18" s="10"/>
      <c r="E18" s="1" t="s">
        <v>38</v>
      </c>
      <c r="F18" s="11">
        <v>0.067</v>
      </c>
      <c r="G18" s="12">
        <v>26.3</v>
      </c>
      <c r="H18" s="12">
        <f ca="1">ROUND(INDIRECT(ADDRESS(ROW()+(0), COLUMN()+(-2), 1))*INDIRECT(ADDRESS(ROW()+(0), COLUMN()+(-1), 1)), 2)</f>
        <v>1.76</v>
      </c>
    </row>
    <row r="19" spans="1:8" ht="13.50" thickBot="1" customHeight="1">
      <c r="A19" s="1" t="s">
        <v>39</v>
      </c>
      <c r="B19" s="1"/>
      <c r="C19" s="10" t="s">
        <v>40</v>
      </c>
      <c r="D19" s="10"/>
      <c r="E19" s="1" t="s">
        <v>41</v>
      </c>
      <c r="F19" s="13">
        <v>28</v>
      </c>
      <c r="G19" s="14">
        <v>0.2</v>
      </c>
      <c r="H19" s="14">
        <f ca="1">ROUND(INDIRECT(ADDRESS(ROW()+(0), COLUMN()+(-2), 1))*INDIRECT(ADDRESS(ROW()+(0), COLUMN()+(-1), 1)), 2)</f>
        <v>5.6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115.53</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0.048</v>
      </c>
      <c r="G22" s="12">
        <v>4.1</v>
      </c>
      <c r="H22" s="12">
        <f ca="1">ROUND(INDIRECT(ADDRESS(ROW()+(0), COLUMN()+(-2), 1))*INDIRECT(ADDRESS(ROW()+(0), COLUMN()+(-1), 1)), 2)</f>
        <v>0.2</v>
      </c>
    </row>
    <row r="23" spans="1:8" ht="13.50" thickBot="1" customHeight="1">
      <c r="A23" s="1" t="s">
        <v>47</v>
      </c>
      <c r="B23" s="1"/>
      <c r="C23" s="10" t="s">
        <v>48</v>
      </c>
      <c r="D23" s="10"/>
      <c r="E23" s="1" t="s">
        <v>49</v>
      </c>
      <c r="F23" s="11">
        <v>0.01</v>
      </c>
      <c r="G23" s="12">
        <v>9.8</v>
      </c>
      <c r="H23" s="12">
        <f ca="1">ROUND(INDIRECT(ADDRESS(ROW()+(0), COLUMN()+(-2), 1))*INDIRECT(ADDRESS(ROW()+(0), COLUMN()+(-1), 1)), 2)</f>
        <v>0.1</v>
      </c>
    </row>
    <row r="24" spans="1:8" ht="13.50" thickBot="1" customHeight="1">
      <c r="A24" s="1" t="s">
        <v>50</v>
      </c>
      <c r="B24" s="1"/>
      <c r="C24" s="10" t="s">
        <v>51</v>
      </c>
      <c r="D24" s="10"/>
      <c r="E24" s="1" t="s">
        <v>52</v>
      </c>
      <c r="F24" s="11">
        <v>0.741</v>
      </c>
      <c r="G24" s="12">
        <v>4.07</v>
      </c>
      <c r="H24" s="12">
        <f ca="1">ROUND(INDIRECT(ADDRESS(ROW()+(0), COLUMN()+(-2), 1))*INDIRECT(ADDRESS(ROW()+(0), COLUMN()+(-1), 1)), 2)</f>
        <v>3.02</v>
      </c>
    </row>
    <row r="25" spans="1:8" ht="24.00" thickBot="1" customHeight="1">
      <c r="A25" s="1" t="s">
        <v>53</v>
      </c>
      <c r="B25" s="1"/>
      <c r="C25" s="10" t="s">
        <v>54</v>
      </c>
      <c r="D25" s="10"/>
      <c r="E25" s="1" t="s">
        <v>55</v>
      </c>
      <c r="F25" s="13">
        <v>0.01</v>
      </c>
      <c r="G25" s="14">
        <v>65.17</v>
      </c>
      <c r="H25" s="14">
        <f ca="1">ROUND(INDIRECT(ADDRESS(ROW()+(0), COLUMN()+(-2), 1))*INDIRECT(ADDRESS(ROW()+(0), COLUMN()+(-1), 1)), 2)</f>
        <v>0.65</v>
      </c>
    </row>
    <row r="26" spans="1:8" ht="13.50" thickBot="1" customHeight="1">
      <c r="A26" s="15"/>
      <c r="B26" s="15"/>
      <c r="C26" s="15"/>
      <c r="D26" s="15"/>
      <c r="E26" s="15"/>
      <c r="F26" s="9" t="s">
        <v>56</v>
      </c>
      <c r="G26" s="9"/>
      <c r="H26" s="17">
        <f ca="1">ROUND(SUM(INDIRECT(ADDRESS(ROW()+(-1), COLUMN()+(0), 1)),INDIRECT(ADDRESS(ROW()+(-2), COLUMN()+(0), 1)),INDIRECT(ADDRESS(ROW()+(-3), COLUMN()+(0), 1)),INDIRECT(ADDRESS(ROW()+(-4), COLUMN()+(0), 1))), 2)</f>
        <v>3.97</v>
      </c>
    </row>
    <row r="27" spans="1:8" ht="13.50" thickBot="1" customHeight="1">
      <c r="A27" s="15">
        <v>3</v>
      </c>
      <c r="B27" s="15"/>
      <c r="C27" s="15"/>
      <c r="D27" s="15"/>
      <c r="E27" s="18" t="s">
        <v>57</v>
      </c>
      <c r="F27" s="18"/>
      <c r="G27" s="15"/>
      <c r="H27" s="15"/>
    </row>
    <row r="28" spans="1:8" ht="13.50" thickBot="1" customHeight="1">
      <c r="A28" s="1" t="s">
        <v>58</v>
      </c>
      <c r="B28" s="1"/>
      <c r="C28" s="10" t="s">
        <v>59</v>
      </c>
      <c r="D28" s="10"/>
      <c r="E28" s="1" t="s">
        <v>60</v>
      </c>
      <c r="F28" s="11">
        <v>0.755</v>
      </c>
      <c r="G28" s="12">
        <v>19.38</v>
      </c>
      <c r="H28" s="12">
        <f ca="1">ROUND(INDIRECT(ADDRESS(ROW()+(0), COLUMN()+(-2), 1))*INDIRECT(ADDRESS(ROW()+(0), COLUMN()+(-1), 1)), 2)</f>
        <v>14.63</v>
      </c>
    </row>
    <row r="29" spans="1:8" ht="13.50" thickBot="1" customHeight="1">
      <c r="A29" s="1" t="s">
        <v>61</v>
      </c>
      <c r="B29" s="1"/>
      <c r="C29" s="10" t="s">
        <v>62</v>
      </c>
      <c r="D29" s="10"/>
      <c r="E29" s="1" t="s">
        <v>63</v>
      </c>
      <c r="F29" s="11">
        <v>0.445</v>
      </c>
      <c r="G29" s="12">
        <v>12.42</v>
      </c>
      <c r="H29" s="12">
        <f ca="1">ROUND(INDIRECT(ADDRESS(ROW()+(0), COLUMN()+(-2), 1))*INDIRECT(ADDRESS(ROW()+(0), COLUMN()+(-1), 1)), 2)</f>
        <v>5.53</v>
      </c>
    </row>
    <row r="30" spans="1:8" ht="13.50" thickBot="1" customHeight="1">
      <c r="A30" s="1" t="s">
        <v>64</v>
      </c>
      <c r="B30" s="1"/>
      <c r="C30" s="10" t="s">
        <v>65</v>
      </c>
      <c r="D30" s="10"/>
      <c r="E30" s="1" t="s">
        <v>66</v>
      </c>
      <c r="F30" s="11">
        <v>0.059</v>
      </c>
      <c r="G30" s="12">
        <v>19.38</v>
      </c>
      <c r="H30" s="12">
        <f ca="1">ROUND(INDIRECT(ADDRESS(ROW()+(0), COLUMN()+(-2), 1))*INDIRECT(ADDRESS(ROW()+(0), COLUMN()+(-1), 1)), 2)</f>
        <v>1.14</v>
      </c>
    </row>
    <row r="31" spans="1:8" ht="13.50" thickBot="1" customHeight="1">
      <c r="A31" s="1" t="s">
        <v>67</v>
      </c>
      <c r="B31" s="1"/>
      <c r="C31" s="10" t="s">
        <v>68</v>
      </c>
      <c r="D31" s="10"/>
      <c r="E31" s="1" t="s">
        <v>69</v>
      </c>
      <c r="F31" s="11">
        <v>0.059</v>
      </c>
      <c r="G31" s="12">
        <v>12.42</v>
      </c>
      <c r="H31" s="12">
        <f ca="1">ROUND(INDIRECT(ADDRESS(ROW()+(0), COLUMN()+(-2), 1))*INDIRECT(ADDRESS(ROW()+(0), COLUMN()+(-1), 1)), 2)</f>
        <v>0.73</v>
      </c>
    </row>
    <row r="32" spans="1:8" ht="13.50" thickBot="1" customHeight="1">
      <c r="A32" s="1" t="s">
        <v>70</v>
      </c>
      <c r="B32" s="1"/>
      <c r="C32" s="10" t="s">
        <v>71</v>
      </c>
      <c r="D32" s="10"/>
      <c r="E32" s="1" t="s">
        <v>72</v>
      </c>
      <c r="F32" s="11">
        <v>0.044</v>
      </c>
      <c r="G32" s="12">
        <v>19.38</v>
      </c>
      <c r="H32" s="12">
        <f ca="1">ROUND(INDIRECT(ADDRESS(ROW()+(0), COLUMN()+(-2), 1))*INDIRECT(ADDRESS(ROW()+(0), COLUMN()+(-1), 1)), 2)</f>
        <v>0.85</v>
      </c>
    </row>
    <row r="33" spans="1:8" ht="13.50" thickBot="1" customHeight="1">
      <c r="A33" s="1" t="s">
        <v>73</v>
      </c>
      <c r="B33" s="1"/>
      <c r="C33" s="10" t="s">
        <v>74</v>
      </c>
      <c r="D33" s="10"/>
      <c r="E33" s="1" t="s">
        <v>75</v>
      </c>
      <c r="F33" s="11">
        <v>0.046</v>
      </c>
      <c r="G33" s="12">
        <v>12.42</v>
      </c>
      <c r="H33" s="12">
        <f ca="1">ROUND(INDIRECT(ADDRESS(ROW()+(0), COLUMN()+(-2), 1))*INDIRECT(ADDRESS(ROW()+(0), COLUMN()+(-1), 1)), 2)</f>
        <v>0.57</v>
      </c>
    </row>
    <row r="34" spans="1:8" ht="13.50" thickBot="1" customHeight="1">
      <c r="A34" s="1" t="s">
        <v>76</v>
      </c>
      <c r="B34" s="1"/>
      <c r="C34" s="10" t="s">
        <v>77</v>
      </c>
      <c r="D34" s="10"/>
      <c r="E34" s="1" t="s">
        <v>78</v>
      </c>
      <c r="F34" s="11">
        <v>0.086</v>
      </c>
      <c r="G34" s="12">
        <v>11.49</v>
      </c>
      <c r="H34" s="12">
        <f ca="1">ROUND(INDIRECT(ADDRESS(ROW()+(0), COLUMN()+(-2), 1))*INDIRECT(ADDRESS(ROW()+(0), COLUMN()+(-1), 1)), 2)</f>
        <v>0.99</v>
      </c>
    </row>
    <row r="35" spans="1:8" ht="13.50" thickBot="1" customHeight="1">
      <c r="A35" s="1" t="s">
        <v>79</v>
      </c>
      <c r="B35" s="1"/>
      <c r="C35" s="10" t="s">
        <v>80</v>
      </c>
      <c r="D35" s="10"/>
      <c r="E35" s="1" t="s">
        <v>81</v>
      </c>
      <c r="F35" s="11">
        <v>0.09</v>
      </c>
      <c r="G35" s="12">
        <v>11.68</v>
      </c>
      <c r="H35" s="12">
        <f ca="1">ROUND(INDIRECT(ADDRESS(ROW()+(0), COLUMN()+(-2), 1))*INDIRECT(ADDRESS(ROW()+(0), COLUMN()+(-1), 1)), 2)</f>
        <v>1.05</v>
      </c>
    </row>
    <row r="36" spans="1:8" ht="13.50" thickBot="1" customHeight="1">
      <c r="A36" s="1" t="s">
        <v>82</v>
      </c>
      <c r="B36" s="1"/>
      <c r="C36" s="10" t="s">
        <v>83</v>
      </c>
      <c r="D36" s="10"/>
      <c r="E36" s="1" t="s">
        <v>84</v>
      </c>
      <c r="F36" s="11">
        <v>0.026</v>
      </c>
      <c r="G36" s="12">
        <v>19.38</v>
      </c>
      <c r="H36" s="12">
        <f ca="1">ROUND(INDIRECT(ADDRESS(ROW()+(0), COLUMN()+(-2), 1))*INDIRECT(ADDRESS(ROW()+(0), COLUMN()+(-1), 1)), 2)</f>
        <v>0.5</v>
      </c>
    </row>
    <row r="37" spans="1:8" ht="13.50" thickBot="1" customHeight="1">
      <c r="A37" s="1" t="s">
        <v>85</v>
      </c>
      <c r="B37" s="1"/>
      <c r="C37" s="10" t="s">
        <v>86</v>
      </c>
      <c r="D37" s="10"/>
      <c r="E37" s="1" t="s">
        <v>87</v>
      </c>
      <c r="F37" s="13">
        <v>0.102</v>
      </c>
      <c r="G37" s="14">
        <v>12.42</v>
      </c>
      <c r="H37" s="14">
        <f ca="1">ROUND(INDIRECT(ADDRESS(ROW()+(0), COLUMN()+(-2), 1))*INDIRECT(ADDRESS(ROW()+(0), COLUMN()+(-1), 1)), 2)</f>
        <v>1.27</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27.26</v>
      </c>
    </row>
    <row r="39" spans="1:8" ht="13.50" thickBot="1" customHeight="1">
      <c r="A39" s="15">
        <v>4</v>
      </c>
      <c r="B39" s="15"/>
      <c r="C39" s="15"/>
      <c r="D39" s="15"/>
      <c r="E39" s="18" t="s">
        <v>89</v>
      </c>
      <c r="F39" s="18"/>
      <c r="G39" s="15"/>
      <c r="H39" s="15"/>
    </row>
    <row r="40" spans="1:8" ht="13.50" thickBot="1" customHeight="1">
      <c r="A40" s="19"/>
      <c r="B40" s="19"/>
      <c r="C40" s="20" t="s">
        <v>90</v>
      </c>
      <c r="D40" s="20"/>
      <c r="E40" s="19" t="s">
        <v>91</v>
      </c>
      <c r="F40" s="13">
        <v>2</v>
      </c>
      <c r="G40" s="14">
        <f ca="1">ROUND(SUM(INDIRECT(ADDRESS(ROW()+(-2), COLUMN()+(1), 1)),INDIRECT(ADDRESS(ROW()+(-14), COLUMN()+(1), 1)),INDIRECT(ADDRESS(ROW()+(-20), COLUMN()+(1), 1))), 2)</f>
        <v>146.76</v>
      </c>
      <c r="H40" s="14">
        <f ca="1">ROUND(INDIRECT(ADDRESS(ROW()+(0), COLUMN()+(-2), 1))*INDIRECT(ADDRESS(ROW()+(0), COLUMN()+(-1), 1))/100, 2)</f>
        <v>2.94</v>
      </c>
    </row>
    <row r="41" spans="1:8" ht="13.50" thickBot="1" customHeight="1">
      <c r="A41" s="21" t="s">
        <v>92</v>
      </c>
      <c r="B41" s="21"/>
      <c r="C41" s="22"/>
      <c r="D41" s="22"/>
      <c r="E41" s="23"/>
      <c r="F41" s="24" t="s">
        <v>93</v>
      </c>
      <c r="G41" s="25"/>
      <c r="H41" s="26">
        <f ca="1">ROUND(SUM(INDIRECT(ADDRESS(ROW()+(-1), COLUMN()+(0), 1)),INDIRECT(ADDRESS(ROW()+(-3), COLUMN()+(0), 1)),INDIRECT(ADDRESS(ROW()+(-15), COLUMN()+(0), 1)),INDIRECT(ADDRESS(ROW()+(-21), COLUMN()+(0), 1))), 2)</f>
        <v>149.7</v>
      </c>
    </row>
  </sheetData>
  <mergeCells count="7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A25:B25"/>
    <mergeCell ref="C25:D25"/>
    <mergeCell ref="A26:B26"/>
    <mergeCell ref="C26:D26"/>
    <mergeCell ref="F26:G26"/>
    <mergeCell ref="A27:B27"/>
    <mergeCell ref="C27:D27"/>
    <mergeCell ref="E27:F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A37:B37"/>
    <mergeCell ref="C37:D37"/>
    <mergeCell ref="A38:B38"/>
    <mergeCell ref="C38:D38"/>
    <mergeCell ref="F38:G38"/>
    <mergeCell ref="A39:B39"/>
    <mergeCell ref="C39:D39"/>
    <mergeCell ref="E39:F39"/>
    <mergeCell ref="A40:B40"/>
    <mergeCell ref="C40:D40"/>
    <mergeCell ref="A41:E41"/>
    <mergeCell ref="F41:G41"/>
  </mergeCells>
  <pageMargins left="0.147638" right="0.147638" top="0.206693" bottom="0.206693" header="0.0" footer="0.0"/>
  <pageSetup paperSize="9" orientation="portrait"/>
  <rowBreaks count="0" manualBreakCount="0">
    </rowBreaks>
</worksheet>
</file>