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<sst xmlns="http://schemas.openxmlformats.org/spreadsheetml/2006/main" count="91" uniqueCount="91">
  <si>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</si>
  <si>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</si>
  <si>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</si>
  <si>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</si>
  <si>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bovedilla cerámica, 60x25x20 cm; capa de compresión de concreto armado de 5 cm de espesor, realizada con concreto f'c=210 kg/cm² (3000 psi), clase de exposición F0 S0 P0 C0, tamaño máximo del agregado 25 mm (1" ASTM Nº 57), consistencia blanda, preparado en obra, y vaciado con medios manuales, volumen de concreto 0,08 m³/m², acero Grado 60 (fy=4200 kg/cm²) en zona de refuerzo de negativos, cuantía 1,8 kg/m³, y malla electrosoldada tipo 6x6 10/10 de acero Grado 70, con barras separadas 15,24x15,24 cm de Ø 3,43 mm, como armadura de reparto; construcción y desmontaje del sistema de cimbra. El precio incluye el corte, doblado y conformado de la armadura en taller de obra,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</si>
  <si>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</si>
  <si>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</si>
  <si>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</si>
  <si>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</si>
  <si>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</si>
  <si>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</si>
  <si>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</si>
  <si>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mt08evm010</t>
  </si>
  <si>
    <t xml:space="preserve">m²</t>
  </si>
  <si>
    <t xml:space="preserve">Sistema de cimbra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</si>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</sst>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9.19" customWidth="1"/>
    <col min="5" max="5" width="16.66" customWidth="1"/>
    <col min="6" max="6" width="12.2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34</v>
      </c>
      <c r="G10" s="12">
        <f ca="1">ROUND(INDIRECT(ADDRESS(ROW()+(0), COLUMN()+(-2), 1))*INDIRECT(ADDRESS(ROW()+(0), COLUMN()+(-1), 1)), 2)</f>
        <v>3.4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</v>
      </c>
      <c r="F11" s="12">
        <v>2.18</v>
      </c>
      <c r="G11" s="12">
        <f ca="1">ROUND(INDIRECT(ADDRESS(ROW()+(0), COLUMN()+(-2), 1))*INDIRECT(ADDRESS(ROW()+(0), COLUMN()+(-1), 1)), 2)</f>
        <v>13.08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13</v>
      </c>
      <c r="F12" s="12">
        <v>2.1</v>
      </c>
      <c r="G12" s="12">
        <f ca="1">ROUND(INDIRECT(ADDRESS(ROW()+(0), COLUMN()+(-2), 1))*INDIRECT(ADDRESS(ROW()+(0), COLUMN()+(-1), 1)), 2)</f>
        <v>27.3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1.8</v>
      </c>
      <c r="F13" s="12">
        <v>0.92</v>
      </c>
      <c r="G13" s="12">
        <f ca="1">ROUND(INDIRECT(ADDRESS(ROW()+(0), COLUMN()+(-2), 1))*INDIRECT(ADDRESS(ROW()+(0), COLUMN()+(-1), 1)), 2)</f>
        <v>1.66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0.022</v>
      </c>
      <c r="F14" s="12">
        <v>2.04</v>
      </c>
      <c r="G14" s="12">
        <f ca="1">ROUND(INDIRECT(ADDRESS(ROW()+(0), COLUMN()+(-2), 1))*INDIRECT(ADDRESS(ROW()+(0), COLUMN()+(-1), 1)), 2)</f>
        <v>0.04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1.1</v>
      </c>
      <c r="F15" s="12">
        <v>1.15</v>
      </c>
      <c r="G15" s="12">
        <f ca="1">ROUND(INDIRECT(ADDRESS(ROW()+(0), COLUMN()+(-2), 1))*INDIRECT(ADDRESS(ROW()+(0), COLUMN()+(-1), 1)), 2)</f>
        <v>1.27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0.017</v>
      </c>
      <c r="F16" s="12">
        <v>2.04</v>
      </c>
      <c r="G16" s="12">
        <f ca="1">ROUND(INDIRECT(ADDRESS(ROW()+(0), COLUMN()+(-2), 1))*INDIRECT(ADDRESS(ROW()+(0), COLUMN()+(-1), 1)), 2)</f>
        <v>0.03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0.045</v>
      </c>
      <c r="F17" s="12">
        <v>20.27</v>
      </c>
      <c r="G17" s="12">
        <f ca="1">ROUND(INDIRECT(ADDRESS(ROW()+(0), COLUMN()+(-2), 1))*INDIRECT(ADDRESS(ROW()+(0), COLUMN()+(-1), 1)), 2)</f>
        <v>0.91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0.067</v>
      </c>
      <c r="F18" s="12">
        <v>26.3</v>
      </c>
      <c r="G18" s="12">
        <f ca="1">ROUND(INDIRECT(ADDRESS(ROW()+(0), COLUMN()+(-2), 1))*INDIRECT(ADDRESS(ROW()+(0), COLUMN()+(-1), 1)), 2)</f>
        <v>1.76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28</v>
      </c>
      <c r="F19" s="14">
        <v>0.2</v>
      </c>
      <c r="G19" s="14">
        <f ca="1">ROUND(INDIRECT(ADDRESS(ROW()+(0), COLUMN()+(-2), 1))*INDIRECT(ADDRESS(ROW()+(0), COLUMN()+(-1), 1)), 2)</f>
        <v>5.6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55.05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0.048</v>
      </c>
      <c r="F22" s="12">
        <v>4.1</v>
      </c>
      <c r="G22" s="12">
        <f ca="1">ROUND(INDIRECT(ADDRESS(ROW()+(0), COLUMN()+(-2), 1))*INDIRECT(ADDRESS(ROW()+(0), COLUMN()+(-1), 1)), 2)</f>
        <v>0.2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0.01</v>
      </c>
      <c r="F23" s="12">
        <v>9.8</v>
      </c>
      <c r="G23" s="12">
        <f ca="1">ROUND(INDIRECT(ADDRESS(ROW()+(0), COLUMN()+(-2), 1))*INDIRECT(ADDRESS(ROW()+(0), COLUMN()+(-1), 1)), 2)</f>
        <v>0.1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3">
        <v>0.015</v>
      </c>
      <c r="F24" s="14">
        <v>4.07</v>
      </c>
      <c r="G24" s="14">
        <f ca="1">ROUND(INDIRECT(ADDRESS(ROW()+(0), COLUMN()+(-2), 1))*INDIRECT(ADDRESS(ROW()+(0), COLUMN()+(-1), 1)), 2)</f>
        <v>0.06</v>
      </c>
    </row>
    <row r="25" spans="1:7" ht="13.50" thickBot="1" customHeight="1">
      <c r="A25" s="15"/>
      <c r="B25" s="15"/>
      <c r="C25" s="15"/>
      <c r="D25" s="15"/>
      <c r="E25" s="9" t="s">
        <v>53</v>
      </c>
      <c r="F25" s="9"/>
      <c r="G25" s="17">
        <f ca="1">ROUND(SUM(INDIRECT(ADDRESS(ROW()+(-1), COLUMN()+(0), 1)),INDIRECT(ADDRESS(ROW()+(-2), COLUMN()+(0), 1)),INDIRECT(ADDRESS(ROW()+(-3), COLUMN()+(0), 1))), 2)</f>
        <v>0.36</v>
      </c>
    </row>
    <row r="26" spans="1:7" ht="13.50" thickBot="1" customHeight="1">
      <c r="A26" s="15">
        <v>3</v>
      </c>
      <c r="B26" s="15"/>
      <c r="C26" s="15"/>
      <c r="D26" s="18" t="s">
        <v>54</v>
      </c>
      <c r="E26" s="18"/>
      <c r="F26" s="15"/>
      <c r="G26" s="15"/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0.076</v>
      </c>
      <c r="F27" s="12">
        <v>19.38</v>
      </c>
      <c r="G27" s="12">
        <f ca="1">ROUND(INDIRECT(ADDRESS(ROW()+(0), COLUMN()+(-2), 1))*INDIRECT(ADDRESS(ROW()+(0), COLUMN()+(-1), 1)), 2)</f>
        <v>1.47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0.076</v>
      </c>
      <c r="F28" s="12">
        <v>12.42</v>
      </c>
      <c r="G28" s="12">
        <f ca="1">ROUND(INDIRECT(ADDRESS(ROW()+(0), COLUMN()+(-2), 1))*INDIRECT(ADDRESS(ROW()+(0), COLUMN()+(-1), 1)), 2)</f>
        <v>0.94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0.059</v>
      </c>
      <c r="F29" s="12">
        <v>19.38</v>
      </c>
      <c r="G29" s="12">
        <f ca="1">ROUND(INDIRECT(ADDRESS(ROW()+(0), COLUMN()+(-2), 1))*INDIRECT(ADDRESS(ROW()+(0), COLUMN()+(-1), 1)), 2)</f>
        <v>1.14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0.059</v>
      </c>
      <c r="F30" s="12">
        <v>12.42</v>
      </c>
      <c r="G30" s="12">
        <f ca="1">ROUND(INDIRECT(ADDRESS(ROW()+(0), COLUMN()+(-2), 1))*INDIRECT(ADDRESS(ROW()+(0), COLUMN()+(-1), 1)), 2)</f>
        <v>0.73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0.044</v>
      </c>
      <c r="F31" s="12">
        <v>19.38</v>
      </c>
      <c r="G31" s="12">
        <f ca="1">ROUND(INDIRECT(ADDRESS(ROW()+(0), COLUMN()+(-2), 1))*INDIRECT(ADDRESS(ROW()+(0), COLUMN()+(-1), 1)), 2)</f>
        <v>0.85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0.046</v>
      </c>
      <c r="F32" s="12">
        <v>12.42</v>
      </c>
      <c r="G32" s="12">
        <f ca="1">ROUND(INDIRECT(ADDRESS(ROW()+(0), COLUMN()+(-2), 1))*INDIRECT(ADDRESS(ROW()+(0), COLUMN()+(-1), 1)), 2)</f>
        <v>0.57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0.086</v>
      </c>
      <c r="F33" s="12">
        <v>11.49</v>
      </c>
      <c r="G33" s="12">
        <f ca="1">ROUND(INDIRECT(ADDRESS(ROW()+(0), COLUMN()+(-2), 1))*INDIRECT(ADDRESS(ROW()+(0), COLUMN()+(-1), 1)), 2)</f>
        <v>0.99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0.09</v>
      </c>
      <c r="F34" s="12">
        <v>11.68</v>
      </c>
      <c r="G34" s="12">
        <f ca="1">ROUND(INDIRECT(ADDRESS(ROW()+(0), COLUMN()+(-2), 1))*INDIRECT(ADDRESS(ROW()+(0), COLUMN()+(-1), 1)), 2)</f>
        <v>1.05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0.026</v>
      </c>
      <c r="F35" s="12">
        <v>19.38</v>
      </c>
      <c r="G35" s="12">
        <f ca="1">ROUND(INDIRECT(ADDRESS(ROW()+(0), COLUMN()+(-2), 1))*INDIRECT(ADDRESS(ROW()+(0), COLUMN()+(-1), 1)), 2)</f>
        <v>0.5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0.102</v>
      </c>
      <c r="F36" s="14">
        <v>12.42</v>
      </c>
      <c r="G36" s="14">
        <f ca="1">ROUND(INDIRECT(ADDRESS(ROW()+(0), COLUMN()+(-2), 1))*INDIRECT(ADDRESS(ROW()+(0), COLUMN()+(-1), 1)), 2)</f>
        <v>1.27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9.51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1)),INDIRECT(ADDRESS(ROW()+(-14), COLUMN()+(1), 1)),INDIRECT(ADDRESS(ROW()+(-19), COLUMN()+(1), 1))), 2)</f>
        <v>64.92</v>
      </c>
      <c r="G39" s="14">
        <f ca="1">ROUND(INDIRECT(ADDRESS(ROW()+(0), COLUMN()+(-2), 1))*INDIRECT(ADDRESS(ROW()+(0), COLUMN()+(-1), 1))/100, 2)</f>
        <v>1.3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1)),INDIRECT(ADDRESS(ROW()+(-15), COLUMN()+(0), 1)),INDIRECT(ADDRESS(ROW()+(-20), COLUMN()+(0), 1))), 2)</f>
        <v>66.22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E25:F25"/>
    <mergeCell ref="A26:B26"/>
    <mergeCell ref="D26:E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