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<sst xmlns="http://schemas.openxmlformats.org/spreadsheetml/2006/main" count="49" uniqueCount="49">
  <si>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</si>
  <si>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CHH055</t>
  </si>
  <si>
    <t xml:space="preserve">m³</t>
  </si>
  <si>
    <t xml:space="preserve">Concreto para armar en cabezales.</t>
  </si>
  <si>
    <r>
      <rPr>
        <sz val="8.25"/>
        <color rgb="FF000000"/>
        <rFont val="Arial"/>
        <family val="2"/>
      </rPr>
      <t xml:space="preserve">Concreto para armar en cabezales, f'c=210 kg/cm² (3000 psi), clase de exposición F0 S0 P0 C0, tamaño máximo del agregado 25 mm (1" ASTM Nº 57), consistencia blanda, preparado en obra, y vaciado con medios manuales.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</si>
  <si>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</si>
  <si>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</si>
  <si>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</si>
  <si>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</si>
  <si>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</si>
  <si>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</si>
  <si>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</si>
  <si>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</si>
  <si>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</si>
  <si>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</si>
  <si>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mt01arg000h</t>
  </si>
  <si>
    <t xml:space="preserve">m³</t>
  </si>
  <si>
    <t xml:space="preserve">Arena cribada.</t>
  </si>
  <si>
    <t xml:space="preserve">mt01arg001hq</t>
  </si>
  <si>
    <t xml:space="preserve">m³</t>
  </si>
  <si>
    <t xml:space="preserve">Agregado grueso homogeneizado, de tamaño máximo 25 mm (1" ASTM Nº 57).</t>
  </si>
  <si>
    <t xml:space="preserve">mt08cem000h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</si>
  <si>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</si>
  <si>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</si>
  <si>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</si>
  <si>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</si>
  <si>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</si>
  <si>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</si>
  <si>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</si>
  <si>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</si>
  <si>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</si>
  <si>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mo045</t>
  </si>
  <si>
    <t xml:space="preserve">h</t>
  </si>
  <si>
    <t xml:space="preserve">Albañil especializado en vaciado del concreto.</t>
  </si>
  <si>
    <t xml:space="preserve">mo092</t>
  </si>
  <si>
    <t xml:space="preserve">h</t>
  </si>
  <si>
    <t xml:space="preserve">Principiante de albañil especializado en vaciado del concreto.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</si>
  <si>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</si>
  <si>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</si>
  <si>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</si>
  <si>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</si>
  <si>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</si>
  <si>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</si>
  <si>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</si>
  <si>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</si>
  <si>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</si>
  <si>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</si>
  <si>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$ 3,52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</si>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</sst>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0.68" customWidth="1"/>
    <col min="4" max="4" width="7.65" customWidth="1"/>
    <col min="5" max="5" width="66.47" customWidth="1"/>
    <col min="6" max="6" width="17.34" customWidth="1"/>
    <col min="7" max="7" width="12.92" customWidth="1"/>
    <col min="8" max="8" width="9.6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0.221</v>
      </c>
      <c r="G10" s="12">
        <v>2.08</v>
      </c>
      <c r="H10" s="12">
        <f ca="1">ROUND(INDIRECT(ADDRESS(ROW()+(0), COLUMN()+(-2), 1))*INDIRECT(ADDRESS(ROW()+(0), COLUMN()+(-1), 1)), 2)</f>
        <v>0.46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0.588</v>
      </c>
      <c r="G11" s="12">
        <v>20.71</v>
      </c>
      <c r="H11" s="12">
        <f ca="1">ROUND(INDIRECT(ADDRESS(ROW()+(0), COLUMN()+(-2), 1))*INDIRECT(ADDRESS(ROW()+(0), COLUMN()+(-1), 1)), 2)</f>
        <v>12.18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0.882</v>
      </c>
      <c r="G12" s="12">
        <v>26.87</v>
      </c>
      <c r="H12" s="12">
        <f ca="1">ROUND(INDIRECT(ADDRESS(ROW()+(0), COLUMN()+(-2), 1))*INDIRECT(ADDRESS(ROW()+(0), COLUMN()+(-1), 1)), 2)</f>
        <v>23.7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367.5</v>
      </c>
      <c r="G13" s="14">
        <v>0.2</v>
      </c>
      <c r="H13" s="14">
        <f ca="1">ROUND(INDIRECT(ADDRESS(ROW()+(0), COLUMN()+(-2), 1))*INDIRECT(ADDRESS(ROW()+(0), COLUMN()+(-1), 1)), 2)</f>
        <v>73.5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109.84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0.693</v>
      </c>
      <c r="G16" s="14">
        <v>4.18</v>
      </c>
      <c r="H16" s="14">
        <f ca="1">ROUND(INDIRECT(ADDRESS(ROW()+(0), COLUMN()+(-2), 1))*INDIRECT(ADDRESS(ROW()+(0), COLUMN()+(-1), 1)), 2)</f>
        <v>2.9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1))), 2)</f>
        <v>2.9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0.135</v>
      </c>
      <c r="G19" s="12">
        <v>19.38</v>
      </c>
      <c r="H19" s="12">
        <f ca="1">ROUND(INDIRECT(ADDRESS(ROW()+(0), COLUMN()+(-2), 1))*INDIRECT(ADDRESS(ROW()+(0), COLUMN()+(-1), 1)), 2)</f>
        <v>2.62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0.538</v>
      </c>
      <c r="G20" s="12">
        <v>12.42</v>
      </c>
      <c r="H20" s="12">
        <f ca="1">ROUND(INDIRECT(ADDRESS(ROW()+(0), COLUMN()+(-2), 1))*INDIRECT(ADDRESS(ROW()+(0), COLUMN()+(-1), 1)), 2)</f>
        <v>6.68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1">
        <v>1.177</v>
      </c>
      <c r="G21" s="12">
        <v>11.49</v>
      </c>
      <c r="H21" s="12">
        <f ca="1">ROUND(INDIRECT(ADDRESS(ROW()+(0), COLUMN()+(-2), 1))*INDIRECT(ADDRESS(ROW()+(0), COLUMN()+(-1), 1)), 2)</f>
        <v>13.52</v>
      </c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3">
        <v>1.233</v>
      </c>
      <c r="G22" s="14">
        <v>11.68</v>
      </c>
      <c r="H22" s="14">
        <f ca="1">ROUND(INDIRECT(ADDRESS(ROW()+(0), COLUMN()+(-2), 1))*INDIRECT(ADDRESS(ROW()+(0), COLUMN()+(-1), 1)), 2)</f>
        <v>14.4</v>
      </c>
    </row>
    <row r="23" spans="1:8" ht="13.50" thickBot="1" customHeight="1">
      <c r="A23" s="15"/>
      <c r="B23" s="15"/>
      <c r="C23" s="15"/>
      <c r="D23" s="15"/>
      <c r="E23" s="15"/>
      <c r="F23" s="9" t="s">
        <v>43</v>
      </c>
      <c r="G23" s="9"/>
      <c r="H23" s="17">
        <f ca="1">ROUND(SUM(INDIRECT(ADDRESS(ROW()+(-1), COLUMN()+(0), 1)),INDIRECT(ADDRESS(ROW()+(-2), COLUMN()+(0), 1)),INDIRECT(ADDRESS(ROW()+(-3), COLUMN()+(0), 1)),INDIRECT(ADDRESS(ROW()+(-4), COLUMN()+(0), 1))), 2)</f>
        <v>37.22</v>
      </c>
    </row>
    <row r="24" spans="1:8" ht="13.50" thickBot="1" customHeight="1">
      <c r="A24" s="15">
        <v>4</v>
      </c>
      <c r="B24" s="15"/>
      <c r="C24" s="15"/>
      <c r="D24" s="15"/>
      <c r="E24" s="18" t="s">
        <v>44</v>
      </c>
      <c r="F24" s="18"/>
      <c r="G24" s="15"/>
      <c r="H24" s="15"/>
    </row>
    <row r="25" spans="1:8" ht="13.50" thickBot="1" customHeight="1">
      <c r="A25" s="19"/>
      <c r="B25" s="19"/>
      <c r="C25" s="20" t="s">
        <v>45</v>
      </c>
      <c r="D25" s="20"/>
      <c r="E25" s="19" t="s">
        <v>46</v>
      </c>
      <c r="F25" s="13">
        <v>2</v>
      </c>
      <c r="G25" s="14">
        <f ca="1">ROUND(SUM(INDIRECT(ADDRESS(ROW()+(-2), COLUMN()+(1), 1)),INDIRECT(ADDRESS(ROW()+(-8), COLUMN()+(1), 1)),INDIRECT(ADDRESS(ROW()+(-11), COLUMN()+(1), 1))), 2)</f>
        <v>149.96</v>
      </c>
      <c r="H25" s="14">
        <f ca="1">ROUND(INDIRECT(ADDRESS(ROW()+(0), COLUMN()+(-2), 1))*INDIRECT(ADDRESS(ROW()+(0), COLUMN()+(-1), 1))/100, 2)</f>
        <v>3</v>
      </c>
    </row>
    <row r="26" spans="1:8" ht="13.50" thickBot="1" customHeight="1">
      <c r="A26" s="21" t="s">
        <v>47</v>
      </c>
      <c r="B26" s="21"/>
      <c r="C26" s="22"/>
      <c r="D26" s="22"/>
      <c r="E26" s="23"/>
      <c r="F26" s="24" t="s">
        <v>48</v>
      </c>
      <c r="G26" s="25"/>
      <c r="H26" s="26">
        <f ca="1">ROUND(SUM(INDIRECT(ADDRESS(ROW()+(-1), COLUMN()+(0), 1)),INDIRECT(ADDRESS(ROW()+(-3), COLUMN()+(0), 1)),INDIRECT(ADDRESS(ROW()+(-9), COLUMN()+(0), 1)),INDIRECT(ADDRESS(ROW()+(-12), COLUMN()+(0), 1))), 2)</f>
        <v>152.96</v>
      </c>
    </row>
  </sheetData>
  <mergeCells count="4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F23:G23"/>
    <mergeCell ref="A24:B24"/>
    <mergeCell ref="C24:D24"/>
    <mergeCell ref="E24:F24"/>
    <mergeCell ref="A25:B25"/>
    <mergeCell ref="C25:D25"/>
    <mergeCell ref="A26:E26"/>
    <mergeCell ref="F26:G26"/>
  </mergeCells>
  <pageMargins left="0.147638" right="0.147638" top="0.206693" bottom="0.206693" header="0.0" footer="0.0"/>
  <pageSetup paperSize="9" orientation="portrait"/>
  <rowBreaks count="0" manualBreakCount="0">
    </rowBreaks>
</worksheet>
</file>