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<sst xmlns="http://schemas.openxmlformats.org/spreadsheetml/2006/main" count="38" uniqueCount="38">
  <si>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</si>
  <si>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</si>
  <si>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</si>
  <si>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techo plano transitable, ventilado con parrilla. Impermeabilización con láminas de poliolefinas.</t>
  </si>
  <si>
    <r>
      <rPr>
        <sz val="8.25"/>
        <color rgb="FF000000"/>
        <rFont val="Arial"/>
        <family val="2"/>
      </rPr>
      <t xml:space="preserve">Encuentro de techo plano transitable, ventilado, con piso fijo, tipo convencional con parrilla de salida vertical, realizando un rebaje en el soporte alrededor de la parrilla, en el que se recibirá la impermeabilización compuesta por: kit Schlüter-KERDI-DRAIN BH 50 B "SCHLÜTER-SYSTEMS", formado por parrilla de salida horizontal con conexión articulada de 50 mm de diámetro y entrada con conexión rígida de 40 mm de diámetro, y lámina impermeabilizante flexible de polietileno, con ambas caras revestidas de geotextil no tejido, fijada al soporte en toda su superficie con adhesivo cementoso de fraguado normal C1 y kit Schlüter-KERDI-DRAIN R10 ED1 S "SCHLÜTER-SYSTEMS", formado por rejilla cuadrada de acero inoxidable AISI 304, con tornillos vistos, Diseño 1, de 100x100 mm, marco de acero inoxidable AISI 304, y anillo fijador de altura.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</si>
  <si>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</si>
  <si>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</si>
  <si>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</si>
  <si>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</si>
  <si>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</si>
  <si>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</si>
  <si>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</si>
  <si>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</si>
  <si>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</si>
  <si>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</si>
  <si>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mt15res200bj</t>
  </si>
  <si>
    <t xml:space="preserve">Ud</t>
  </si>
  <si>
    <t xml:space="preserve">Kit Schlüter-KERDI-DRAIN BH 50 B "SCHLÜTER-SYSTEMS", formado por parrilla de salida horizontal con conexión articulada de 50 mm de diámetro y entrada con conexión rígida de 40 mm de diámetro, y lámina impermeabilizante flexible de polietileno, con ambas caras revestidas de geotextil no tejido.</t>
  </si>
  <si>
    <t xml:space="preserve">mt15res205aal</t>
  </si>
  <si>
    <t xml:space="preserve">Ud</t>
  </si>
  <si>
    <t xml:space="preserve">Kit Schlüter-KERDI-DRAIN R10 ED1 S "SCHLÜTER-SYSTEMS", formado por rejilla cuadrada de acero inoxidable AISI 304, con tornillos vistos, Diseño 1, de 100x100 mm, marco de acero inoxidable AISI 304, y anillo fijador de altura.</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</si>
  <si>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</si>
  <si>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</si>
  <si>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</si>
  <si>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</si>
  <si>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</si>
  <si>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</si>
  <si>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</si>
  <si>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</si>
  <si>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</si>
  <si>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</si>
  <si>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</si>
  <si>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</si>
  <si>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</si>
  <si>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</si>
  <si>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</si>
  <si>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$ 90,92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</si>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</sst>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0.43</v>
      </c>
      <c r="H10" s="12">
        <f ca="1">ROUND(INDIRECT(ADDRESS(ROW()+(0), COLUMN()+(-2), 1))*INDIRECT(ADDRESS(ROW()+(0), COLUMN()+(-1), 1)), 2)</f>
        <v>0.43</v>
      </c>
    </row>
    <row r="11" spans="1:8" ht="45.00" thickBot="1" customHeight="1">
      <c r="A11" s="1" t="s">
        <v>15</v>
      </c>
      <c r="B11" s="1"/>
      <c r="C11" s="10" t="s">
        <v>16</v>
      </c>
      <c r="D11" s="10"/>
      <c r="E11" s="1" t="s">
        <v>17</v>
      </c>
      <c r="F11" s="11">
        <v>1</v>
      </c>
      <c r="G11" s="12">
        <v>166.47</v>
      </c>
      <c r="H11" s="12">
        <f ca="1">ROUND(INDIRECT(ADDRESS(ROW()+(0), COLUMN()+(-2), 1))*INDIRECT(ADDRESS(ROW()+(0), COLUMN()+(-1), 1)), 2)</f>
        <v>166.47</v>
      </c>
    </row>
    <row r="12" spans="1:8" ht="34.50" thickBot="1" customHeight="1">
      <c r="A12" s="1" t="s">
        <v>18</v>
      </c>
      <c r="B12" s="1"/>
      <c r="C12" s="10" t="s">
        <v>19</v>
      </c>
      <c r="D12" s="10"/>
      <c r="E12" s="1" t="s">
        <v>20</v>
      </c>
      <c r="F12" s="13">
        <v>1</v>
      </c>
      <c r="G12" s="14">
        <v>93.69</v>
      </c>
      <c r="H12" s="14">
        <f ca="1">ROUND(INDIRECT(ADDRESS(ROW()+(0), COLUMN()+(-2), 1))*INDIRECT(ADDRESS(ROW()+(0), COLUMN()+(-1), 1)), 2)</f>
        <v>93.69</v>
      </c>
    </row>
    <row r="13" spans="1:8" ht="13.50" thickBot="1" customHeight="1">
      <c r="A13" s="15"/>
      <c r="B13" s="15"/>
      <c r="C13" s="15"/>
      <c r="D13" s="15"/>
      <c r="E13" s="15"/>
      <c r="F13" s="9" t="s">
        <v>21</v>
      </c>
      <c r="G13" s="9"/>
      <c r="H13" s="17">
        <f ca="1">ROUND(SUM(INDIRECT(ADDRESS(ROW()+(-1), COLUMN()+(0), 1)),INDIRECT(ADDRESS(ROW()+(-2), COLUMN()+(0), 1)),INDIRECT(ADDRESS(ROW()+(-3), COLUMN()+(0), 1))), 2)</f>
        <v>260.59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0.312</v>
      </c>
      <c r="G15" s="12">
        <v>17.84</v>
      </c>
      <c r="H15" s="12">
        <f ca="1">ROUND(INDIRECT(ADDRESS(ROW()+(0), COLUMN()+(-2), 1))*INDIRECT(ADDRESS(ROW()+(0), COLUMN()+(-1), 1)), 2)</f>
        <v>5.57</v>
      </c>
    </row>
    <row r="16" spans="1:8" ht="13.50" thickBot="1" customHeight="1">
      <c r="A16" s="1" t="s">
        <v>26</v>
      </c>
      <c r="B16" s="1"/>
      <c r="C16" s="10" t="s">
        <v>27</v>
      </c>
      <c r="D16" s="10"/>
      <c r="E16" s="1" t="s">
        <v>28</v>
      </c>
      <c r="F16" s="11">
        <v>0.312</v>
      </c>
      <c r="G16" s="12">
        <v>11.44</v>
      </c>
      <c r="H16" s="12">
        <f ca="1">ROUND(INDIRECT(ADDRESS(ROW()+(0), COLUMN()+(-2), 1))*INDIRECT(ADDRESS(ROW()+(0), COLUMN()+(-1), 1)), 2)</f>
        <v>3.57</v>
      </c>
    </row>
    <row r="17" spans="1:8" ht="13.50" thickBot="1" customHeight="1">
      <c r="A17" s="1" t="s">
        <v>29</v>
      </c>
      <c r="B17" s="1"/>
      <c r="C17" s="10" t="s">
        <v>30</v>
      </c>
      <c r="D17" s="10"/>
      <c r="E17" s="1" t="s">
        <v>31</v>
      </c>
      <c r="F17" s="13">
        <v>0.111</v>
      </c>
      <c r="G17" s="14">
        <v>18.33</v>
      </c>
      <c r="H17" s="14">
        <f ca="1">ROUND(INDIRECT(ADDRESS(ROW()+(0), COLUMN()+(-2), 1))*INDIRECT(ADDRESS(ROW()+(0), COLUMN()+(-1), 1)), 2)</f>
        <v>2.03</v>
      </c>
    </row>
    <row r="18" spans="1:8" ht="13.50" thickBot="1" customHeight="1">
      <c r="A18" s="15"/>
      <c r="B18" s="15"/>
      <c r="C18" s="15"/>
      <c r="D18" s="15"/>
      <c r="E18" s="15"/>
      <c r="F18" s="9" t="s">
        <v>32</v>
      </c>
      <c r="G18" s="9"/>
      <c r="H18" s="17">
        <f ca="1">ROUND(SUM(INDIRECT(ADDRESS(ROW()+(-1), COLUMN()+(0), 1)),INDIRECT(ADDRESS(ROW()+(-2), COLUMN()+(0), 1)),INDIRECT(ADDRESS(ROW()+(-3), COLUMN()+(0), 1))), 2)</f>
        <v>11.17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271.76</v>
      </c>
      <c r="H20" s="14">
        <f ca="1">ROUND(INDIRECT(ADDRESS(ROW()+(0), COLUMN()+(-2), 1))*INDIRECT(ADDRESS(ROW()+(0), COLUMN()+(-1), 1))/100, 2)</f>
        <v>5.44</v>
      </c>
    </row>
    <row r="21" spans="1:8" ht="13.50" thickBot="1" customHeight="1">
      <c r="A21" s="21" t="s">
        <v>36</v>
      </c>
      <c r="B21" s="21"/>
      <c r="C21" s="22"/>
      <c r="D21" s="22"/>
      <c r="E21" s="23"/>
      <c r="F21" s="24" t="s">
        <v>37</v>
      </c>
      <c r="G21" s="25"/>
      <c r="H21" s="26">
        <f ca="1">ROUND(SUM(INDIRECT(ADDRESS(ROW()+(-1), COLUMN()+(0), 1)),INDIRECT(ADDRESS(ROW()+(-3), COLUMN()+(0), 1)),INDIRECT(ADDRESS(ROW()+(-8), COLUMN()+(0), 1))), 2)</f>
        <v>277.2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