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<sst xmlns="http://schemas.openxmlformats.org/spreadsheetml/2006/main" count="34" uniqueCount="34">
  <si>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</si>
  <si>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TIF005</t>
  </si>
  <si>
    <t xml:space="preserve">Ud</t>
  </si>
  <si>
    <t xml:space="preserve">Luminaria con soporte mural.</t>
  </si>
  <si>
    <r>
      <rPr>
        <sz val="8.25"/>
        <color rgb="FF000000"/>
        <rFont val="Arial"/>
        <family val="2"/>
      </rPr>
      <t xml:space="preserve">Luminaria rectangular de aluminio anodizado, modelo Rama Led "SANTA &amp; COLE", de 25 W de potencia máxima, de 1163x200x98 mm, con soporte mural de acero inoxidable AISI 304 y 24 led de 1 W; fijada mecánicamente al paramento vertical.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</si>
  <si>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</si>
  <si>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</si>
  <si>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</si>
  <si>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</si>
  <si>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</si>
  <si>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</si>
  <si>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</si>
  <si>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mt34syc215e</t>
  </si>
  <si>
    <t xml:space="preserve">Ud</t>
  </si>
  <si>
    <t xml:space="preserve">Luminaria rectangular de aluminio anodizado, modelo Rama Led "SANTA &amp; COLE", de 25 W de potencia máxima, de 1163x200x98 mm, óptica de alto rendimiento de tecnología led, soporte mural de acero inoxidable AISI 304 y 24 led de 1 W, clase de protección I, grado de protección IP66, incluso tacos y tornillos de fijación.</t>
  </si>
  <si>
    <t xml:space="preserve">Subtotal materiales:</t>
  </si>
  <si>
    <t xml:space="preserve">Equipo y maquinaria</t>
  </si>
  <si>
    <t xml:space="preserve">mq07cce010a</t>
  </si>
  <si>
    <t xml:space="preserve">h</t>
  </si>
  <si>
    <t xml:space="preserve">Camión con cesta elevadora de brazo articulado de 16 m de altura máxima de trabajo y 260 kg de carga máxima.</t>
  </si>
  <si>
    <t xml:space="preserve">Subtotal equipo y maquinaria: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</si>
  <si>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</si>
  <si>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</si>
  <si>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</si>
  <si>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</si>
  <si>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</si>
  <si>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</si>
  <si>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</si>
  <si>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</si>
  <si>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</si>
  <si>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</si>
  <si>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</si>
  <si>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$ 1.060,89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</si>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</sst>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31" customWidth="1"/>
    <col min="4" max="4" width="67.49" customWidth="1"/>
    <col min="5" max="5" width="15.30" customWidth="1"/>
    <col min="6" max="6" width="13.6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1939.3</v>
      </c>
      <c r="G10" s="14">
        <f ca="1">ROUND(INDIRECT(ADDRESS(ROW()+(0), COLUMN()+(-2), 1))*INDIRECT(ADDRESS(ROW()+(0), COLUMN()+(-1), 1)), 2)</f>
        <v>1939.3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1939.3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24.00" thickBot="1" customHeight="1">
      <c r="A13" s="1" t="s">
        <v>17</v>
      </c>
      <c r="B13" s="1"/>
      <c r="C13" s="10" t="s">
        <v>18</v>
      </c>
      <c r="D13" s="1" t="s">
        <v>19</v>
      </c>
      <c r="E13" s="12">
        <v>0.22</v>
      </c>
      <c r="F13" s="14">
        <v>67.21</v>
      </c>
      <c r="G13" s="14">
        <f ca="1">ROUND(INDIRECT(ADDRESS(ROW()+(0), COLUMN()+(-2), 1))*INDIRECT(ADDRESS(ROW()+(0), COLUMN()+(-1), 1)), 2)</f>
        <v>14.79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14.79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0.28</v>
      </c>
      <c r="F16" s="13">
        <v>18.33</v>
      </c>
      <c r="G16" s="13">
        <f ca="1">ROUND(INDIRECT(ADDRESS(ROW()+(0), COLUMN()+(-2), 1))*INDIRECT(ADDRESS(ROW()+(0), COLUMN()+(-1), 1)), 2)</f>
        <v>5.13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0.28</v>
      </c>
      <c r="F17" s="14">
        <v>11.42</v>
      </c>
      <c r="G17" s="14">
        <f ca="1">ROUND(INDIRECT(ADDRESS(ROW()+(0), COLUMN()+(-2), 1))*INDIRECT(ADDRESS(ROW()+(0), COLUMN()+(-1), 1)), 2)</f>
        <v>3.2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8.33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1962.42</v>
      </c>
      <c r="G20" s="14">
        <f ca="1">ROUND(INDIRECT(ADDRESS(ROW()+(0), COLUMN()+(-2), 1))*INDIRECT(ADDRESS(ROW()+(0), COLUMN()+(-1), 1))/100, 2)</f>
        <v>39.25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2)</f>
        <v>2001.67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