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<sst xmlns="http://schemas.openxmlformats.org/spreadsheetml/2006/main" count="34" uniqueCount="34">
  <si>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</si>
  <si>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QAW020</t>
  </si>
  <si>
    <t xml:space="preserve">Ud</t>
  </si>
  <si>
    <t xml:space="preserve">Sustitución puntual de baldosa cerámica en piso de techo plano.</t>
  </si>
  <si>
    <r>
      <rPr>
        <sz val="8.25"/>
        <color rgb="FF000000"/>
        <rFont val="Arial"/>
        <family val="2"/>
      </rPr>
      <t xml:space="preserve">Sustitución puntual de baldosa cerámica deteriorada, situada en piso de techo plano, por baldosa de de gres rústico, 20x20 cm, colocada con junta abierta (separación entre 3 y 15 mm), en capa fina con adhesivo cementoso mejorado de ligantes mixtos, C2 TE, con deslizamiento reducido y tiempo abierto ampliado Webercol Flex Duo "WEBER", color gris, y fraguada con mortero de juntas cementoso mejorado, tipo CG2 W A, con absorción de agua reducida y resistencia elevada a la abrasión, Webercolor Premium "WEBER", color Blanco.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</si>
  <si>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</si>
  <si>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</si>
  <si>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</si>
  <si>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</si>
  <si>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</si>
  <si>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</si>
  <si>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</si>
  <si>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mt18bcr010he800</t>
  </si>
  <si>
    <t xml:space="preserve">m²</t>
  </si>
  <si>
    <t xml:space="preserve">Baldosa cerámica de gres rústico, 20x20 cm, $ 8,00/m², capacidad de absorción de agua 3%&lt;=E&lt;6%.</t>
  </si>
  <si>
    <t xml:space="preserve">mt09mcw010g</t>
  </si>
  <si>
    <t xml:space="preserve">kg</t>
  </si>
  <si>
    <t xml:space="preserve">Adhesivo cementoso mejorado de ligantes mixtos, C2 TE, con deslizamiento reducido y tiempo abierto ampliado Webercol Flex Duo "WEBER", color gris, a base de cemento gris, resinas sintéticas especiales, agregados silíceos y calcáreos y aditivos orgánicos e inorgánicos, con muy bajo contenido de sustancias orgánicas volátiles (VOC), con resistencia a la inmersión en agua.</t>
  </si>
  <si>
    <t xml:space="preserve">mt09mcw050ia</t>
  </si>
  <si>
    <t xml:space="preserve">kg</t>
  </si>
  <si>
    <t xml:space="preserve">Mortero de juntas cementoso mejorado, tipo CG2 W A, con absorción de agua reducida y resistencia elevada a la abrasión, Webercolor Premium "WEBER", color Blanco, compuesto de cementos especiales, resina, agregados silíceos, aditivos hidrofugantes y aditivos orgánicos e inorgánicos específicos, con muy bajo contenido de sustancias orgánicas volátiles (VOC), con tecnología Protect³ y Pure Clean, bactericida, antimoho y antiverdín, repelente del agua y la suciedad, de fraguado y endurecimiento rápido, con efecto preventivo de las eflorescencias, con alta resistencia a los agentes químicos, flexible e impermeable al agua, para rejuntado de todo tipo de piezas cerámicas, piedras naturales y terrazo, para juntas de hasta 15 mm.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</si>
  <si>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</si>
  <si>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</si>
  <si>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</si>
  <si>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</si>
  <si>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Colocador de pisos.</t>
  </si>
  <si>
    <t xml:space="preserve">mo061</t>
  </si>
  <si>
    <t xml:space="preserve">h</t>
  </si>
  <si>
    <t xml:space="preserve">Principiante de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</si>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</sst>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4" customWidth="1"/>
    <col min="2" max="2" width="6.12" customWidth="1"/>
    <col min="3" max="3" width="1.19" customWidth="1"/>
    <col min="4" max="4" width="7.65" customWidth="1"/>
    <col min="5" max="5" width="71.91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0.042</v>
      </c>
      <c r="G10" s="12">
        <v>8.74</v>
      </c>
      <c r="H10" s="12">
        <f ca="1">ROUND(INDIRECT(ADDRESS(ROW()+(0), COLUMN()+(-2), 1))*INDIRECT(ADDRESS(ROW()+(0), COLUMN()+(-1), 1)), 2)</f>
        <v>0.37</v>
      </c>
    </row>
    <row r="11" spans="1:8" ht="55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0.294</v>
      </c>
      <c r="G11" s="12">
        <v>0.46</v>
      </c>
      <c r="H11" s="12">
        <f ca="1">ROUND(INDIRECT(ADDRESS(ROW()+(0), COLUMN()+(-2), 1))*INDIRECT(ADDRESS(ROW()+(0), COLUMN()+(-1), 1)), 2)</f>
        <v>0.14</v>
      </c>
    </row>
    <row r="12" spans="1:8" ht="108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0.002</v>
      </c>
      <c r="G12" s="14">
        <v>2.75</v>
      </c>
      <c r="H12" s="14">
        <f ca="1">ROUND(INDIRECT(ADDRESS(ROW()+(0), COLUMN()+(-2), 1))*INDIRECT(ADDRESS(ROW()+(0), COLUMN()+(-1), 1)), 2)</f>
        <v>0.01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0.52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0.223</v>
      </c>
      <c r="G15" s="12">
        <v>17.84</v>
      </c>
      <c r="H15" s="12">
        <f ca="1">ROUND(INDIRECT(ADDRESS(ROW()+(0), COLUMN()+(-2), 1))*INDIRECT(ADDRESS(ROW()+(0), COLUMN()+(-1), 1)), 2)</f>
        <v>3.98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0.223</v>
      </c>
      <c r="G16" s="14">
        <v>11.44</v>
      </c>
      <c r="H16" s="14">
        <f ca="1">ROUND(INDIRECT(ADDRESS(ROW()+(0), COLUMN()+(-2), 1))*INDIRECT(ADDRESS(ROW()+(0), COLUMN()+(-1), 1)), 2)</f>
        <v>2.55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6.53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7.05</v>
      </c>
      <c r="H19" s="14">
        <f ca="1">ROUND(INDIRECT(ADDRESS(ROW()+(0), COLUMN()+(-2), 1))*INDIRECT(ADDRESS(ROW()+(0), COLUMN()+(-1), 1))/100, 2)</f>
        <v>0.14</v>
      </c>
    </row>
    <row r="20" spans="1:8" ht="13.50" thickBot="1" customHeight="1">
      <c r="A20" s="8"/>
      <c r="B20" s="8"/>
      <c r="C20" s="8"/>
      <c r="D20" s="8"/>
      <c r="E20" s="8"/>
      <c r="F20" s="21" t="s">
        <v>33</v>
      </c>
      <c r="G20" s="21"/>
      <c r="H20" s="22">
        <f ca="1">ROUND(SUM(INDIRECT(ADDRESS(ROW()+(-1), COLUMN()+(0), 1)),INDIRECT(ADDRESS(ROW()+(-3), COLUMN()+(0), 1)),INDIRECT(ADDRESS(ROW()+(-7), COLUMN()+(0), 1))), 2)</f>
        <v>7.19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C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