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<sst xmlns="http://schemas.openxmlformats.org/spreadsheetml/2006/main" count="20" uniqueCount="20">
  <si>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</si>
  <si>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</si>
  <si>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</si>
  <si>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Construcción de caseta provisional para despacho de oficina.</t>
  </si>
  <si>
    <r>
      <rPr>
        <sz val="8.25"/>
        <color rgb="FF000000"/>
        <rFont val="Arial"/>
        <family val="2"/>
      </rPr>
      <t xml:space="preserve">Ejecución, desmontaje y demolición posterior de caseta provisional para despacho de oficina con aseo (lavamanos e inodoro) en obra, compuesta por: fundación de concreto, losa sobre relleno sobre encachado de piedra, cerramiento de bloque de concreto, sin revestir, con hoja interior de ladrillo cerámico hueco, cubierta de panel sándwich sobre perfiles metálicos, aislamiento térmico, distribución interior, instalaciones de telecomunicaciones, plomería, sistema sanitario y electricidad, revestimiento de terrazo en suelos, azulejado en la zona de aseo y repello y pintura en el resto de paredes, artefactos sanitarios, cielo raso de láminas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</si>
  <si>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</si>
  <si>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</si>
  <si>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</si>
  <si>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</si>
  <si>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</si>
  <si>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</si>
  <si>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</si>
  <si>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mt50cac010f</t>
  </si>
  <si>
    <t xml:space="preserve">m²</t>
  </si>
  <si>
    <t xml:space="preserve">Construcción de caseta provisional de obra para despacho de oficina con aseo, compuesta por: fundación de concreto armado; losa sobre relleno de concreto sobre encachado de piedra; cerramiento de bloque de concreto, sin revestir, con hoja interior de ladrillo cerámico hueco; cubierta de panel sándwich compuesto de láminas de acero con aislamiento incorporado, sobre perfiles metálicos; aislamiento térmico; distribución interior con ladrillo cerámico hueco doble; instalaciones de plomería sanitaria, sistema sanitario, telecomunicaciones y electricidad y fuerza con toma exterior a 230 V; revestimiento de terrazo en suelos; azulejado en la zona de aseo y repello de yeso y pintura en el resto de paredes; artefactos sanitarios (inodoro y lavamanos); cielo raso de láminas de escayola;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</si>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</sst>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5.48"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552.82</v>
      </c>
      <c r="H10" s="14">
        <f ca="1">ROUND(INDIRECT(ADDRESS(ROW()+(0), COLUMN()+(-2), 1))*INDIRECT(ADDRESS(ROW()+(0), COLUMN()+(-1), 1)), 2)</f>
        <v>552.82</v>
      </c>
    </row>
    <row r="11" spans="1:8" ht="13.50" thickBot="1" customHeight="1">
      <c r="A11" s="15"/>
      <c r="B11" s="15"/>
      <c r="C11" s="15"/>
      <c r="D11" s="15"/>
      <c r="E11" s="15"/>
      <c r="F11" s="9" t="s">
        <v>15</v>
      </c>
      <c r="G11" s="9"/>
      <c r="H11" s="17">
        <f ca="1">ROUND(SUM(INDIRECT(ADDRESS(ROW()+(-1), COLUMN()+(0), 1))), 2)</f>
        <v>552.82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552.82</v>
      </c>
      <c r="H13" s="14">
        <f ca="1">ROUND(INDIRECT(ADDRESS(ROW()+(0), COLUMN()+(-2), 1))*INDIRECT(ADDRESS(ROW()+(0), COLUMN()+(-1), 1))/100, 2)</f>
        <v>11.06</v>
      </c>
    </row>
    <row r="14" spans="1:8" ht="13.50" thickBot="1" customHeight="1">
      <c r="A14" s="8"/>
      <c r="B14" s="8"/>
      <c r="C14" s="8"/>
      <c r="D14" s="8"/>
      <c r="E14" s="8"/>
      <c r="F14" s="21" t="s">
        <v>19</v>
      </c>
      <c r="G14" s="21"/>
      <c r="H14" s="22">
        <f ca="1">ROUND(SUM(INDIRECT(ADDRESS(ROW()+(-1), COLUMN()+(0), 1)),INDIRECT(ADDRESS(ROW()+(-3), COLUMN()+(0), 1))), 2)</f>
        <v>563.88</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