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<sst xmlns="http://schemas.openxmlformats.org/spreadsheetml/2006/main" count="52" uniqueCount="52">
  <si>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</si>
  <si>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UVO020</t>
  </si>
  <si>
    <t xml:space="preserve">Ud</t>
  </si>
  <si>
    <t xml:space="preserve">Cubrepilastras.</t>
  </si>
  <si>
    <r>
      <rPr>
        <sz val="8.25"/>
        <color rgb="FF000000"/>
        <rFont val="Arial"/>
        <family val="2"/>
      </rPr>
      <t xml:space="preserve">Pieza prefabricada de concreto, cara superior con punta de diamante, de color gris, para cubrición de pilastra, de 50x50x6 cm.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</si>
  <si>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</si>
  <si>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</si>
  <si>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</si>
  <si>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</si>
  <si>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</si>
  <si>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</si>
  <si>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</si>
  <si>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</si>
  <si>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</si>
  <si>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</si>
  <si>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</si>
  <si>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</si>
  <si>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</si>
  <si>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mt08cem000h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</si>
  <si>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</si>
  <si>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</si>
  <si>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</si>
  <si>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</si>
  <si>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</si>
  <si>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mt20cho020Qb</t>
  </si>
  <si>
    <t xml:space="preserve">Ud</t>
  </si>
  <si>
    <t xml:space="preserve">Pieza prefabricada de concreto, cara superior con punta de diamante, de color gris, para cubrición de pilastra, de 50x50x6 cm, con goterón.</t>
  </si>
  <si>
    <t xml:space="preserve">mt09mcr235</t>
  </si>
  <si>
    <t xml:space="preserve">kg</t>
  </si>
  <si>
    <t xml:space="preserve">Mortero de juntas para prefabricados de concreto y piedra artificial, compuesto de cemento, agregados, pigmentos y aditivos especiales.</t>
  </si>
  <si>
    <t xml:space="preserve">mt28pcs010a</t>
  </si>
  <si>
    <t xml:space="preserve">l</t>
  </si>
  <si>
    <t xml:space="preserve">Protector hidrófugo en base acuosa, incoloro, autolimpiable, repelente del agua y la suciedad, para tratamiento superficial hidrofugante, para aplicar con brocha sobre superficies de piedra natural o piedra artificial.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</si>
  <si>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</si>
  <si>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</si>
  <si>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</si>
  <si>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</si>
  <si>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</si>
  <si>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equipo y maquinaria:</t>
  </si>
  <si>
    <t xml:space="preserve">Mano de obra</t>
  </si>
  <si>
    <t xml:space="preserve">mo041</t>
  </si>
  <si>
    <t xml:space="preserve">h</t>
  </si>
  <si>
    <t xml:space="preserve">Albañil de obra civil.</t>
  </si>
  <si>
    <t xml:space="preserve">mo087</t>
  </si>
  <si>
    <t xml:space="preserve">h</t>
  </si>
  <si>
    <t xml:space="preserve">Principiante de albañilería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</si>
  <si>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</si>
  <si>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</si>
  <si>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</si>
  <si>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</si>
  <si>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$ 2,53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</si>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</sst>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44" customWidth="1"/>
    <col min="3" max="3" width="0.68" customWidth="1"/>
    <col min="4" max="4" width="6.97" customWidth="1"/>
    <col min="5" max="5" width="69.19" customWidth="1"/>
    <col min="6" max="6" width="16.66" customWidth="1"/>
    <col min="7" max="7" width="12.24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2</v>
      </c>
      <c r="H10" s="12">
        <f ca="1">ROUND(INDIRECT(ADDRESS(ROW()+(0), COLUMN()+(-2), 1))*INDIRECT(ADDRESS(ROW()+(0), COLUMN()+(-1), 1)), 2)</f>
        <v>0.01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0.008</v>
      </c>
      <c r="G11" s="12">
        <v>23.51</v>
      </c>
      <c r="H11" s="12">
        <f ca="1">ROUND(INDIRECT(ADDRESS(ROW()+(0), COLUMN()+(-2), 1))*INDIRECT(ADDRESS(ROW()+(0), COLUMN()+(-1), 1)), 2)</f>
        <v>0.19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1.967</v>
      </c>
      <c r="G12" s="12">
        <v>0.19</v>
      </c>
      <c r="H12" s="12">
        <f ca="1">ROUND(INDIRECT(ADDRESS(ROW()+(0), COLUMN()+(-2), 1))*INDIRECT(ADDRESS(ROW()+(0), COLUMN()+(-1), 1)), 2)</f>
        <v>0.37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0.039</v>
      </c>
      <c r="G13" s="12">
        <v>1.6</v>
      </c>
      <c r="H13" s="12">
        <f ca="1">ROUND(INDIRECT(ADDRESS(ROW()+(0), COLUMN()+(-2), 1))*INDIRECT(ADDRESS(ROW()+(0), COLUMN()+(-1), 1)), 2)</f>
        <v>0.06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25.56</v>
      </c>
      <c r="H14" s="12">
        <f ca="1">ROUND(INDIRECT(ADDRESS(ROW()+(0), COLUMN()+(-2), 1))*INDIRECT(ADDRESS(ROW()+(0), COLUMN()+(-1), 1)), 2)</f>
        <v>25.56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0.1</v>
      </c>
      <c r="G15" s="12">
        <v>2.94</v>
      </c>
      <c r="H15" s="12">
        <f ca="1">ROUND(INDIRECT(ADDRESS(ROW()+(0), COLUMN()+(-2), 1))*INDIRECT(ADDRESS(ROW()+(0), COLUMN()+(-1), 1)), 2)</f>
        <v>0.29</v>
      </c>
    </row>
    <row r="16" spans="1:8" ht="34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0.185</v>
      </c>
      <c r="G16" s="14">
        <v>12.79</v>
      </c>
      <c r="H16" s="14">
        <f ca="1">ROUND(INDIRECT(ADDRESS(ROW()+(0), COLUMN()+(-2), 1))*INDIRECT(ADDRESS(ROW()+(0), COLUMN()+(-1), 1)), 2)</f>
        <v>2.37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28.85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0.006</v>
      </c>
      <c r="G19" s="14">
        <v>4</v>
      </c>
      <c r="H19" s="14">
        <f ca="1">ROUND(INDIRECT(ADDRESS(ROW()+(0), COLUMN()+(-2), 1))*INDIRECT(ADDRESS(ROW()+(0), COLUMN()+(-1), 1)), 2)</f>
        <v>0.02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1))), 2)</f>
        <v>0.02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1">
        <v>0.216</v>
      </c>
      <c r="G22" s="12">
        <v>17.17</v>
      </c>
      <c r="H22" s="12">
        <f ca="1">ROUND(INDIRECT(ADDRESS(ROW()+(0), COLUMN()+(-2), 1))*INDIRECT(ADDRESS(ROW()+(0), COLUMN()+(-1), 1)), 2)</f>
        <v>3.71</v>
      </c>
    </row>
    <row r="23" spans="1:8" ht="13.50" thickBot="1" customHeight="1">
      <c r="A23" s="1" t="s">
        <v>43</v>
      </c>
      <c r="B23" s="1"/>
      <c r="C23" s="10" t="s">
        <v>44</v>
      </c>
      <c r="D23" s="10"/>
      <c r="E23" s="1" t="s">
        <v>45</v>
      </c>
      <c r="F23" s="13">
        <v>0.263</v>
      </c>
      <c r="G23" s="14">
        <v>11.01</v>
      </c>
      <c r="H23" s="14">
        <f ca="1">ROUND(INDIRECT(ADDRESS(ROW()+(0), COLUMN()+(-2), 1))*INDIRECT(ADDRESS(ROW()+(0), COLUMN()+(-1), 1)), 2)</f>
        <v>2.9</v>
      </c>
    </row>
    <row r="24" spans="1:8" ht="13.50" thickBot="1" customHeight="1">
      <c r="A24" s="15"/>
      <c r="B24" s="15"/>
      <c r="C24" s="15"/>
      <c r="D24" s="15"/>
      <c r="E24" s="15"/>
      <c r="F24" s="9" t="s">
        <v>46</v>
      </c>
      <c r="G24" s="9"/>
      <c r="H24" s="17">
        <f ca="1">ROUND(SUM(INDIRECT(ADDRESS(ROW()+(-1), COLUMN()+(0), 1)),INDIRECT(ADDRESS(ROW()+(-2), COLUMN()+(0), 1))), 2)</f>
        <v>6.61</v>
      </c>
    </row>
    <row r="25" spans="1:8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5"/>
      <c r="H25" s="15"/>
    </row>
    <row r="26" spans="1:8" ht="13.50" thickBot="1" customHeight="1">
      <c r="A26" s="19"/>
      <c r="B26" s="19"/>
      <c r="C26" s="20" t="s">
        <v>48</v>
      </c>
      <c r="D26" s="20"/>
      <c r="E26" s="19" t="s">
        <v>49</v>
      </c>
      <c r="F26" s="13">
        <v>2</v>
      </c>
      <c r="G26" s="14">
        <f ca="1">ROUND(SUM(INDIRECT(ADDRESS(ROW()+(-2), COLUMN()+(1), 1)),INDIRECT(ADDRESS(ROW()+(-6), COLUMN()+(1), 1)),INDIRECT(ADDRESS(ROW()+(-9), COLUMN()+(1), 1))), 2)</f>
        <v>35.48</v>
      </c>
      <c r="H26" s="14">
        <f ca="1">ROUND(INDIRECT(ADDRESS(ROW()+(0), COLUMN()+(-2), 1))*INDIRECT(ADDRESS(ROW()+(0), COLUMN()+(-1), 1))/100, 2)</f>
        <v>0.71</v>
      </c>
    </row>
    <row r="27" spans="1:8" ht="13.50" thickBot="1" customHeight="1">
      <c r="A27" s="21" t="s">
        <v>50</v>
      </c>
      <c r="B27" s="21"/>
      <c r="C27" s="22"/>
      <c r="D27" s="22"/>
      <c r="E27" s="23"/>
      <c r="F27" s="24" t="s">
        <v>51</v>
      </c>
      <c r="G27" s="25"/>
      <c r="H27" s="26">
        <f ca="1">ROUND(SUM(INDIRECT(ADDRESS(ROW()+(-1), COLUMN()+(0), 1)),INDIRECT(ADDRESS(ROW()+(-3), COLUMN()+(0), 1)),INDIRECT(ADDRESS(ROW()+(-7), COLUMN()+(0), 1)),INDIRECT(ADDRESS(ROW()+(-10), COLUMN()+(0), 1))), 2)</f>
        <v>36.19</v>
      </c>
    </row>
  </sheetData>
  <mergeCells count="5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