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<sst xmlns="http://schemas.openxmlformats.org/spreadsheetml/2006/main" count="32" uniqueCount="32">
  <si>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</si>
  <si>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UPI020</t>
  </si>
  <si>
    <t xml:space="preserve">Ud</t>
  </si>
  <si>
    <t xml:space="preserve">Proyector subacuático para piscina de vaso de concreto.</t>
  </si>
  <si>
    <r>
      <rPr>
        <sz val="8.25"/>
        <color rgb="FF000000"/>
        <rFont val="Arial"/>
        <family val="2"/>
      </rPr>
      <t xml:space="preserve">Proyector de luz blanca, de plástico, de color blanco, con nicho de PVC, de 32 W de potencia, clase de eficiencia energética D, temperatura de color 3000 K, flujo luminoso 4320 lúmenes, alimentación a 12 V, protección IP68, para piscina de vaso de concreto, con fijación mediante cruz, tacos y tornillos. Incluso accesorios, sujeciones y material auxiliar.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</si>
  <si>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</si>
  <si>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</si>
  <si>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</si>
  <si>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</si>
  <si>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</si>
  <si>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</si>
  <si>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</si>
  <si>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mt47pil120kb</t>
  </si>
  <si>
    <t xml:space="preserve">Ud</t>
  </si>
  <si>
    <t xml:space="preserve">Proyector de luz blanca, de plástico, de color blanco, con nicho de PVC, de 32 W de potencia, clase de eficiencia energética D, temperatura de color 3000 K, flujo luminoso 4320 lúmenes, alimentación a 12 V, protección IP68, para piscina de vaso de concreto, con fijación mediante cruz, tacos y tornillos.</t>
  </si>
  <si>
    <t xml:space="preserve">mt34www011</t>
  </si>
  <si>
    <t xml:space="preserve">Ud</t>
  </si>
  <si>
    <t xml:space="preserve">Material auxiliar para instalación de aparatos de iluminación.</t>
  </si>
  <si>
    <t xml:space="preserve">Subtotal materiales:</t>
  </si>
  <si>
    <t xml:space="preserve">Mano de obra</t>
  </si>
  <si>
    <t xml:space="preserve">mo003</t>
  </si>
  <si>
    <t xml:space="preserve">h</t>
  </si>
  <si>
    <t xml:space="preserve">Instalador electricista.</t>
  </si>
  <si>
    <t xml:space="preserve">mo102</t>
  </si>
  <si>
    <t xml:space="preserve">h</t>
  </si>
  <si>
    <t xml:space="preserve">Principiante de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</si>
  <si>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</si>
  <si>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</si>
  <si>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</si>
  <si>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</si>
  <si>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$ 303,60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</si>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</sst>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3.44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532.78</v>
      </c>
      <c r="G10" s="12">
        <f ca="1">ROUND(INDIRECT(ADDRESS(ROW()+(0), COLUMN()+(-2), 1))*INDIRECT(ADDRESS(ROW()+(0), COLUMN()+(-1), 1)), 2)</f>
        <v>532.78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1.25</v>
      </c>
      <c r="G11" s="14">
        <f ca="1">ROUND(INDIRECT(ADDRESS(ROW()+(0), COLUMN()+(-2), 1))*INDIRECT(ADDRESS(ROW()+(0), COLUMN()+(-1), 1)), 2)</f>
        <v>1.25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534.03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0.458</v>
      </c>
      <c r="F14" s="12">
        <v>17.64</v>
      </c>
      <c r="G14" s="12">
        <f ca="1">ROUND(INDIRECT(ADDRESS(ROW()+(0), COLUMN()+(-2), 1))*INDIRECT(ADDRESS(ROW()+(0), COLUMN()+(-1), 1)), 2)</f>
        <v>8.08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0.458</v>
      </c>
      <c r="F15" s="14">
        <v>10.99</v>
      </c>
      <c r="G15" s="14">
        <f ca="1">ROUND(INDIRECT(ADDRESS(ROW()+(0), COLUMN()+(-2), 1))*INDIRECT(ADDRESS(ROW()+(0), COLUMN()+(-1), 1)), 2)</f>
        <v>5.03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13.11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547.14</v>
      </c>
      <c r="G18" s="14">
        <f ca="1">ROUND(INDIRECT(ADDRESS(ROW()+(0), COLUMN()+(-2), 1))*INDIRECT(ADDRESS(ROW()+(0), COLUMN()+(-1), 1))/100, 2)</f>
        <v>10.94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558.08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