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<sst xmlns="http://schemas.openxmlformats.org/spreadsheetml/2006/main" count="46" uniqueCount="46">
  <si>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</si>
  <si>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UAO020</t>
  </si>
  <si>
    <t xml:space="preserve">Ud</t>
  </si>
  <si>
    <t xml:space="preserve">Pozo de bombeo prefabricado, de polietileno.</t>
  </si>
  <si>
    <r>
      <rPr>
        <sz val="8.25"/>
        <color rgb="FF000000"/>
        <rFont val="Arial"/>
        <family val="2"/>
      </rPr>
      <t xml:space="preserve">Pozo de bombeo, monobloque, de polietileno de alta densidad, de 1200 mm de diámetro nominal y 2,5 m de altura nominal, sobre losa sobre relleno de 30 cm de espesor de concreto armado f'c=280 kg/cm² (4000 psi), clase de exposición F0 S1 P1 C1, tamaño máximo del agregado 25 mm (1" ASTM Nº 57), consistencia blanda, encastre del cuerpo del colector 10 cm en dicha losa sobre relleno, ligeramente armada con malla electrosoldada tipo 6x6 2/2 de acero Grado 70 y losa alrededor de la boca del cono de 150x150 cm y 20 cm de espesor de concreto simple f'c=315 kg/cm² (4500 psi), clase de exposición F0 S2 P1 C0, tamaño máximo del agregado 25 mm (1" ASTM Nº 57), consistencia blanda, con cierre de tapa circular y marco de fundición carga de rotura 125 kN, instalado en aceras, zonas peatonales o estacionamientos colectivos comunitarios.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</si>
  <si>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</si>
  <si>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</si>
  <si>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</si>
  <si>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</si>
  <si>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</si>
  <si>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</si>
  <si>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</si>
  <si>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</si>
  <si>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</si>
  <si>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</si>
  <si>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</si>
  <si>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</si>
  <si>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</si>
  <si>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mt11ras180fb</t>
  </si>
  <si>
    <t xml:space="preserve">Ud</t>
  </si>
  <si>
    <t xml:space="preserve">Pozo de bombeo, monobloque, de polietileno de alta densidad, de 1200 mm de diámetro nominal y 2,5 m de altura nominal, con cono reductor de 600 mm de diámetro nominal en la boca, con los pates instalados, base con superficie lisa, una entrada con manguito de unión con junta elástica de 315 mm de diámetro, una salida de impulsión con conexión embridada de 110 mm de diámetro y tubo para ventilación.</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</si>
  <si>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</si>
  <si>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</si>
  <si>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</si>
  <si>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</si>
  <si>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</si>
  <si>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</si>
  <si>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</si>
  <si>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</si>
  <si>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</si>
  <si>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</si>
  <si>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</si>
  <si>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</si>
  <si>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</si>
  <si>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</si>
  <si>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</si>
  <si>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</si>
  <si>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</si>
  <si>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</si>
  <si>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</si>
  <si>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</si>
  <si>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</si>
  <si>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</si>
  <si>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</si>
  <si>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$ 190,87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</si>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</sst>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66.30" customWidth="1"/>
    <col min="5" max="5" width="15.30" customWidth="1"/>
    <col min="6" max="6" width="13.6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0.681</v>
      </c>
      <c r="F10" s="12">
        <v>129.23</v>
      </c>
      <c r="G10" s="12">
        <f ca="1">ROUND(INDIRECT(ADDRESS(ROW()+(0), COLUMN()+(-2), 1))*INDIRECT(ADDRESS(ROW()+(0), COLUMN()+(-1), 1)), 2)</f>
        <v>88.01</v>
      </c>
    </row>
    <row r="11" spans="1:7" ht="34.50" thickBot="1" customHeight="1">
      <c r="A11" s="1" t="s">
        <v>15</v>
      </c>
      <c r="B11" s="1"/>
      <c r="C11" s="10" t="s">
        <v>16</v>
      </c>
      <c r="D11" s="1" t="s">
        <v>17</v>
      </c>
      <c r="E11" s="11">
        <v>2.27</v>
      </c>
      <c r="F11" s="12">
        <v>4.23</v>
      </c>
      <c r="G11" s="12">
        <f ca="1">ROUND(INDIRECT(ADDRESS(ROW()+(0), COLUMN()+(-2), 1))*INDIRECT(ADDRESS(ROW()+(0), COLUMN()+(-1), 1)), 2)</f>
        <v>9.6</v>
      </c>
    </row>
    <row r="12" spans="1:7" ht="66.00" thickBot="1" customHeight="1">
      <c r="A12" s="1" t="s">
        <v>18</v>
      </c>
      <c r="B12" s="1"/>
      <c r="C12" s="10" t="s">
        <v>19</v>
      </c>
      <c r="D12" s="1" t="s">
        <v>20</v>
      </c>
      <c r="E12" s="11">
        <v>1</v>
      </c>
      <c r="F12" s="12">
        <v>3471.02</v>
      </c>
      <c r="G12" s="12">
        <f ca="1">ROUND(INDIRECT(ADDRESS(ROW()+(0), COLUMN()+(-2), 1))*INDIRECT(ADDRESS(ROW()+(0), COLUMN()+(-1), 1)), 2)</f>
        <v>3471.02</v>
      </c>
    </row>
    <row r="13" spans="1:7" ht="34.50" thickBot="1" customHeight="1">
      <c r="A13" s="1" t="s">
        <v>21</v>
      </c>
      <c r="B13" s="1"/>
      <c r="C13" s="10" t="s">
        <v>22</v>
      </c>
      <c r="D13" s="1" t="s">
        <v>23</v>
      </c>
      <c r="E13" s="11">
        <v>0.224</v>
      </c>
      <c r="F13" s="12">
        <v>134.33</v>
      </c>
      <c r="G13" s="12">
        <f ca="1">ROUND(INDIRECT(ADDRESS(ROW()+(0), COLUMN()+(-2), 1))*INDIRECT(ADDRESS(ROW()+(0), COLUMN()+(-1), 1)), 2)</f>
        <v>30.09</v>
      </c>
    </row>
    <row r="14" spans="1:7" ht="34.50" thickBot="1" customHeight="1">
      <c r="A14" s="1" t="s">
        <v>24</v>
      </c>
      <c r="B14" s="1"/>
      <c r="C14" s="10" t="s">
        <v>25</v>
      </c>
      <c r="D14" s="1" t="s">
        <v>26</v>
      </c>
      <c r="E14" s="13">
        <v>1</v>
      </c>
      <c r="F14" s="14">
        <v>79.43</v>
      </c>
      <c r="G14" s="14">
        <f ca="1">ROUND(INDIRECT(ADDRESS(ROW()+(0), COLUMN()+(-2), 1))*INDIRECT(ADDRESS(ROW()+(0), COLUMN()+(-1), 1)), 2)</f>
        <v>79.43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3678.15</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0.275</v>
      </c>
      <c r="F17" s="14">
        <v>64.17</v>
      </c>
      <c r="G17" s="14">
        <f ca="1">ROUND(INDIRECT(ADDRESS(ROW()+(0), COLUMN()+(-2), 1))*INDIRECT(ADDRESS(ROW()+(0), COLUMN()+(-1), 1)), 2)</f>
        <v>17.65</v>
      </c>
    </row>
    <row r="18" spans="1:7" ht="13.50" thickBot="1" customHeight="1">
      <c r="A18" s="15"/>
      <c r="B18" s="15"/>
      <c r="C18" s="15"/>
      <c r="D18" s="15"/>
      <c r="E18" s="9" t="s">
        <v>32</v>
      </c>
      <c r="F18" s="9"/>
      <c r="G18" s="17">
        <f ca="1">ROUND(SUM(INDIRECT(ADDRESS(ROW()+(-1), COLUMN()+(0), 1))), 2)</f>
        <v>17.65</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2.065</v>
      </c>
      <c r="F20" s="12">
        <v>17.17</v>
      </c>
      <c r="G20" s="12">
        <f ca="1">ROUND(INDIRECT(ADDRESS(ROW()+(0), COLUMN()+(-2), 1))*INDIRECT(ADDRESS(ROW()+(0), COLUMN()+(-1), 1)), 2)</f>
        <v>35.46</v>
      </c>
    </row>
    <row r="21" spans="1:7" ht="13.50" thickBot="1" customHeight="1">
      <c r="A21" s="1" t="s">
        <v>37</v>
      </c>
      <c r="B21" s="1"/>
      <c r="C21" s="10" t="s">
        <v>38</v>
      </c>
      <c r="D21" s="1" t="s">
        <v>39</v>
      </c>
      <c r="E21" s="13">
        <v>1.032</v>
      </c>
      <c r="F21" s="14">
        <v>11.01</v>
      </c>
      <c r="G21" s="14">
        <f ca="1">ROUND(INDIRECT(ADDRESS(ROW()+(0), COLUMN()+(-2), 1))*INDIRECT(ADDRESS(ROW()+(0), COLUMN()+(-1), 1)), 2)</f>
        <v>11.36</v>
      </c>
    </row>
    <row r="22" spans="1:7" ht="13.50" thickBot="1" customHeight="1">
      <c r="A22" s="15"/>
      <c r="B22" s="15"/>
      <c r="C22" s="15"/>
      <c r="D22" s="15"/>
      <c r="E22" s="9" t="s">
        <v>40</v>
      </c>
      <c r="F22" s="9"/>
      <c r="G22" s="17">
        <f ca="1">ROUND(SUM(INDIRECT(ADDRESS(ROW()+(-1), COLUMN()+(0), 1)),INDIRECT(ADDRESS(ROW()+(-2), COLUMN()+(0), 1))), 2)</f>
        <v>46.82</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3742.62</v>
      </c>
      <c r="G24" s="14">
        <f ca="1">ROUND(INDIRECT(ADDRESS(ROW()+(0), COLUMN()+(-2), 1))*INDIRECT(ADDRESS(ROW()+(0), COLUMN()+(-1), 1))/100, 2)</f>
        <v>74.85</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3817.47</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