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<sst xmlns="http://schemas.openxmlformats.org/spreadsheetml/2006/main" count="38" uniqueCount="38">
  <si>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</si>
  <si>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UAI012</t>
  </si>
  <si>
    <t xml:space="preserve">m</t>
  </si>
  <si>
    <t xml:space="preserve">Canaleta de drenaje de PVC.</t>
  </si>
  <si>
    <r>
      <rPr>
        <sz val="8.25"/>
        <color rgb="FF000000"/>
        <rFont val="Arial"/>
        <family val="2"/>
      </rPr>
      <t xml:space="preserve">Canaleta prefabricada de PVC, de 500 mm de longitud, 130 mm de anchura y 64 mm de altura con rejilla de estacionamiento privado de acero galvanizado, peatonal, de 500 mm de longitud y 130 mm de anchura.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</si>
  <si>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</si>
  <si>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</si>
  <si>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</si>
  <si>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</si>
  <si>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</si>
  <si>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</si>
  <si>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</si>
  <si>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mt10hmf100anb</t>
  </si>
  <si>
    <t xml:space="preserve">m³</t>
  </si>
  <si>
    <t xml:space="preserve">Concreto simple f'c=210 kg/cm² (3000 psi), clase de exposición F0 S0 P0 C0, tamaño máximo del agregado 25 mm (1" ASTM Nº 57), consistencia blanda, premezclado, según ACI 318.</t>
  </si>
  <si>
    <t xml:space="preserve">mt11cng010a</t>
  </si>
  <si>
    <t xml:space="preserve">Ud</t>
  </si>
  <si>
    <t xml:space="preserve">Canaleta prefabricada de PVC, de 500 mm de longitud, 130 mm de anchura y 64 mm de altura, incluso piezas especiales.</t>
  </si>
  <si>
    <t xml:space="preserve">mt11var120b</t>
  </si>
  <si>
    <t xml:space="preserve">Ud</t>
  </si>
  <si>
    <t xml:space="preserve">Sifón en línea de PVC, color gris, registrable, con unión macho/hembra, de 110 mm de diámetro.</t>
  </si>
  <si>
    <t xml:space="preserve">mt11cng020a</t>
  </si>
  <si>
    <t xml:space="preserve">Ud</t>
  </si>
  <si>
    <t xml:space="preserve">Rejilla de estacionamiento privado de acero galvanizado, peatonal, de 500 mm de longitud y 130 mm de anchura.</t>
  </si>
  <si>
    <t xml:space="preserve">Subtotal materiales: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</si>
  <si>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</si>
  <si>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</si>
  <si>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</si>
  <si>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</si>
  <si>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</si>
  <si>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</si>
  <si>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Principiante de albañilería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</si>
  <si>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</si>
  <si>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</si>
  <si>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</si>
  <si>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</si>
  <si>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$ 8,56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</si>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</sst>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1.36" customWidth="1"/>
    <col min="4" max="4" width="7.65" customWidth="1"/>
    <col min="5" max="5" width="73.44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0.061</v>
      </c>
      <c r="G10" s="12">
        <v>122.05</v>
      </c>
      <c r="H10" s="12">
        <f ca="1">ROUND(INDIRECT(ADDRESS(ROW()+(0), COLUMN()+(-2), 1))*INDIRECT(ADDRESS(ROW()+(0), COLUMN()+(-1), 1)), 2)</f>
        <v>7.45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25.22</v>
      </c>
      <c r="H11" s="12">
        <f ca="1">ROUND(INDIRECT(ADDRESS(ROW()+(0), COLUMN()+(-2), 1))*INDIRECT(ADDRESS(ROW()+(0), COLUMN()+(-1), 1)), 2)</f>
        <v>50.44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62.66</v>
      </c>
      <c r="H12" s="12">
        <f ca="1">ROUND(INDIRECT(ADDRESS(ROW()+(0), COLUMN()+(-2), 1))*INDIRECT(ADDRESS(ROW()+(0), COLUMN()+(-1), 1)), 2)</f>
        <v>62.66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2</v>
      </c>
      <c r="G13" s="14">
        <v>19.23</v>
      </c>
      <c r="H13" s="14">
        <f ca="1">ROUND(INDIRECT(ADDRESS(ROW()+(0), COLUMN()+(-2), 1))*INDIRECT(ADDRESS(ROW()+(0), COLUMN()+(-1), 1)), 2)</f>
        <v>38.46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159.01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0.385</v>
      </c>
      <c r="G16" s="12">
        <v>17.17</v>
      </c>
      <c r="H16" s="12">
        <f ca="1">ROUND(INDIRECT(ADDRESS(ROW()+(0), COLUMN()+(-2), 1))*INDIRECT(ADDRESS(ROW()+(0), COLUMN()+(-1), 1)), 2)</f>
        <v>6.61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0.197</v>
      </c>
      <c r="G17" s="14">
        <v>11.01</v>
      </c>
      <c r="H17" s="14">
        <f ca="1">ROUND(INDIRECT(ADDRESS(ROW()+(0), COLUMN()+(-2), 1))*INDIRECT(ADDRESS(ROW()+(0), COLUMN()+(-1), 1)), 2)</f>
        <v>2.17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8.78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167.79</v>
      </c>
      <c r="H20" s="14">
        <f ca="1">ROUND(INDIRECT(ADDRESS(ROW()+(0), COLUMN()+(-2), 1))*INDIRECT(ADDRESS(ROW()+(0), COLUMN()+(-1), 1))/100, 2)</f>
        <v>3.36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171.15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