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<sst xmlns="http://schemas.openxmlformats.org/spreadsheetml/2006/main" count="26" uniqueCount="26">
  <si>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</si>
  <si>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</si>
  <si>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</si>
  <si>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</si>
  <si>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de dos puertas, de 555 mm de anchura, 1665 mm de altura y 620 mm de profundidad, color blanco, capacidad de los compartimentos del frigorífico 198 l, capacidad de los compartimentos del congelador 56 l, consumo de energía anual 250 kWh, índice de eficiencia energética EEI entre 100 y 125, emisión de ruido aéreo entre 36 y 42 dBA.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</si>
  <si>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</si>
  <si>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</si>
  <si>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</si>
  <si>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</si>
  <si>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</si>
  <si>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</si>
  <si>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</si>
  <si>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mt32fri030a</t>
  </si>
  <si>
    <t xml:space="preserve">Ud</t>
  </si>
  <si>
    <t xml:space="preserve">Frigorífico de dos puertas, de 555 mm de anchura, 1665 mm de altura y 620 mm de profundidad, color blanco, capacidad de los compartimentos del frigorífico 198 l, capacidad de los compartimentos del congelador 56 l, consumo de energía anual 250 kWh, índice de eficiencia energética EEI entre 100 y 125, emisión de ruido aéreo entre 36 y 42 dBA.</t>
  </si>
  <si>
    <t xml:space="preserve">Subtotal materiales:</t>
  </si>
  <si>
    <t xml:space="preserve">Mano de obra</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</si>
  <si>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</si>
  <si>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</si>
  <si>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</si>
  <si>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</si>
  <si>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</si>
  <si>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</si>
  <si>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</si>
  <si>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$ 653,30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</si>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</sst>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06" customWidth="1"/>
    <col min="4" max="4" width="4.59"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918.28</v>
      </c>
      <c r="H10" s="14">
        <f ca="1">ROUND(INDIRECT(ADDRESS(ROW()+(0), COLUMN()+(-2), 1))*INDIRECT(ADDRESS(ROW()+(0), COLUMN()+(-1), 1)), 2)</f>
        <v>918.28</v>
      </c>
    </row>
    <row r="11" spans="1:8" ht="13.50" thickBot="1" customHeight="1">
      <c r="A11" s="15"/>
      <c r="B11" s="15"/>
      <c r="C11" s="15"/>
      <c r="D11" s="15"/>
      <c r="E11" s="15"/>
      <c r="F11" s="9" t="s">
        <v>15</v>
      </c>
      <c r="G11" s="9"/>
      <c r="H11" s="17">
        <f ca="1">ROUND(SUM(INDIRECT(ADDRESS(ROW()+(-1), COLUMN()+(0), 1))), 2)</f>
        <v>918.28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0.338</v>
      </c>
      <c r="G13" s="14">
        <v>17.64</v>
      </c>
      <c r="H13" s="14">
        <f ca="1">ROUND(INDIRECT(ADDRESS(ROW()+(0), COLUMN()+(-2), 1))*INDIRECT(ADDRESS(ROW()+(0), COLUMN()+(-1), 1)), 2)</f>
        <v>5.96</v>
      </c>
    </row>
    <row r="14" spans="1:8" ht="13.50" thickBot="1" customHeight="1">
      <c r="A14" s="15"/>
      <c r="B14" s="15"/>
      <c r="C14" s="15"/>
      <c r="D14" s="15"/>
      <c r="E14" s="15"/>
      <c r="F14" s="9" t="s">
        <v>20</v>
      </c>
      <c r="G14" s="9"/>
      <c r="H14" s="17">
        <f ca="1">ROUND(SUM(INDIRECT(ADDRESS(ROW()+(-1), COLUMN()+(0), 1))), 2)</f>
        <v>5.96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924.24</v>
      </c>
      <c r="H16" s="14">
        <f ca="1">ROUND(INDIRECT(ADDRESS(ROW()+(0), COLUMN()+(-2), 1))*INDIRECT(ADDRESS(ROW()+(0), COLUMN()+(-1), 1))/100, 2)</f>
        <v>18.48</v>
      </c>
    </row>
    <row r="17" spans="1:8" ht="13.50" thickBot="1" customHeight="1">
      <c r="A17" s="21" t="s">
        <v>24</v>
      </c>
      <c r="B17" s="21"/>
      <c r="C17" s="22"/>
      <c r="D17" s="22"/>
      <c r="E17" s="23"/>
      <c r="F17" s="24" t="s">
        <v>25</v>
      </c>
      <c r="G17" s="25"/>
      <c r="H17" s="26">
        <f ca="1">ROUND(SUM(INDIRECT(ADDRESS(ROW()+(-1), COLUMN()+(0), 1)),INDIRECT(ADDRESS(ROW()+(-3), COLUMN()+(0), 1)),INDIRECT(ADDRESS(ROW()+(-6), COLUMN()+(0), 1))), 2)</f>
        <v>942.72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