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<sst xmlns="http://schemas.openxmlformats.org/spreadsheetml/2006/main" count="26" uniqueCount="26">
  <si>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</si>
  <si>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</si>
  <si>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</si>
  <si>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</si>
  <si>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combi, de 600 mm de anchura, 2030 mm de altura y 665 mm de profundidad, color blanco, capacidad de los compartimentos del frigorífico 260 l, capacidad de los compartimentos del congelador 103 l, consumo de energía anual 162 kWh, índice de eficiencia energética EEI entre 51 y 64, emisión de ruido aéreo entre 30 y 36 dBA.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</si>
  <si>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</si>
  <si>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</si>
  <si>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</si>
  <si>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</si>
  <si>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</si>
  <si>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</si>
  <si>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</si>
  <si>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mt32fri010Ika</t>
  </si>
  <si>
    <t xml:space="preserve">Ud</t>
  </si>
  <si>
    <t xml:space="preserve">Frigorífico combi, de 600 mm de anchura, 2030 mm de altura y 665 mm de profundidad, color blanco, capacidad de los compartimentos del frigorífico 260 l, capacidad de los compartimentos del congelador 103 l, consumo de energía anual 162 kWh, índice de eficiencia energética EEI entre 51 y 64, emisión de ruido aéreo entre 30 y 36 dBA.</t>
  </si>
  <si>
    <t xml:space="preserve">Subtotal materiales:</t>
  </si>
  <si>
    <t xml:space="preserve">Mano de obra</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</si>
  <si>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</si>
  <si>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</si>
  <si>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</si>
  <si>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</si>
  <si>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</si>
  <si>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</si>
  <si>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</si>
  <si>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$ 1.663,89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</si>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</sst>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2.2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2347.96</v>
      </c>
      <c r="H10" s="14">
        <f ca="1">ROUND(INDIRECT(ADDRESS(ROW()+(0), COLUMN()+(-2), 1))*INDIRECT(ADDRESS(ROW()+(0), COLUMN()+(-1), 1)), 2)</f>
        <v>2347.96</v>
      </c>
    </row>
    <row r="11" spans="1:8" ht="13.50" thickBot="1" customHeight="1">
      <c r="A11" s="15"/>
      <c r="B11" s="15"/>
      <c r="C11" s="15"/>
      <c r="D11" s="15"/>
      <c r="E11" s="15"/>
      <c r="F11" s="9" t="s">
        <v>15</v>
      </c>
      <c r="G11" s="9"/>
      <c r="H11" s="17">
        <f ca="1">ROUND(SUM(INDIRECT(ADDRESS(ROW()+(-1), COLUMN()+(0), 1))), 2)</f>
        <v>2347.96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0.338</v>
      </c>
      <c r="G13" s="14">
        <v>17.64</v>
      </c>
      <c r="H13" s="14">
        <f ca="1">ROUND(INDIRECT(ADDRESS(ROW()+(0), COLUMN()+(-2), 1))*INDIRECT(ADDRESS(ROW()+(0), COLUMN()+(-1), 1)), 2)</f>
        <v>5.96</v>
      </c>
    </row>
    <row r="14" spans="1:8" ht="13.50" thickBot="1" customHeight="1">
      <c r="A14" s="15"/>
      <c r="B14" s="15"/>
      <c r="C14" s="15"/>
      <c r="D14" s="15"/>
      <c r="E14" s="15"/>
      <c r="F14" s="9" t="s">
        <v>20</v>
      </c>
      <c r="G14" s="9"/>
      <c r="H14" s="17">
        <f ca="1">ROUND(SUM(INDIRECT(ADDRESS(ROW()+(-1), COLUMN()+(0), 1))), 2)</f>
        <v>5.96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2353.92</v>
      </c>
      <c r="H16" s="14">
        <f ca="1">ROUND(INDIRECT(ADDRESS(ROW()+(0), COLUMN()+(-2), 1))*INDIRECT(ADDRESS(ROW()+(0), COLUMN()+(-1), 1))/100, 2)</f>
        <v>47.08</v>
      </c>
    </row>
    <row r="17" spans="1:8" ht="13.50" thickBot="1" customHeight="1">
      <c r="A17" s="21" t="s">
        <v>24</v>
      </c>
      <c r="B17" s="21"/>
      <c r="C17" s="22"/>
      <c r="D17" s="22"/>
      <c r="E17" s="23"/>
      <c r="F17" s="24" t="s">
        <v>25</v>
      </c>
      <c r="G17" s="25"/>
      <c r="H17" s="26">
        <f ca="1">ROUND(SUM(INDIRECT(ADDRESS(ROW()+(-1), COLUMN()+(0), 1)),INDIRECT(ADDRESS(ROW()+(-3), COLUMN()+(0), 1)),INDIRECT(ADDRESS(ROW()+(-6), COLUMN()+(0), 1))), 2)</f>
        <v>2401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