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<sst xmlns="http://schemas.openxmlformats.org/spreadsheetml/2006/main" count="62" uniqueCount="62">
  <si>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</si>
  <si>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</si>
  <si>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</si>
  <si>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raso continuo de láminas de yeso, antirradiaciones. Sistema "KNAUF".</t>
  </si>
  <si>
    <r>
      <rPr>
        <sz val="8.25"/>
        <color rgb="FF000000"/>
        <rFont val="Arial"/>
        <family val="2"/>
      </rPr>
      <t xml:space="preserve">Cielo raso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concreto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lámina de yeso DF / - 625 / 2600 / 12,5, cortafuego,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</si>
  <si>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</si>
  <si>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</si>
  <si>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</si>
  <si>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</si>
  <si>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</si>
  <si>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</si>
  <si>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</si>
  <si>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mt12pfk012b</t>
  </si>
  <si>
    <t xml:space="preserve">m</t>
  </si>
  <si>
    <t xml:space="preserve">Perfil UD 28x27 de lámina de acero galvanizado, "KNAUF", espesor 0,6 mm.</t>
  </si>
  <si>
    <t xml:space="preserve">mt12ptk030</t>
  </si>
  <si>
    <t xml:space="preserve">Ud</t>
  </si>
  <si>
    <t xml:space="preserve">Fijación "KNAUF" para concreto.</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</si>
  <si>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</si>
  <si>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</si>
  <si>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</si>
  <si>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</si>
  <si>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</si>
  <si>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</si>
  <si>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</si>
  <si>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</si>
  <si>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</si>
  <si>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</si>
  <si>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</si>
  <si>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</si>
  <si>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</si>
  <si>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</si>
  <si>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</si>
  <si>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</si>
  <si>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</si>
  <si>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lámina de yeso DF / - 625 / 2600 / 12,5, cortafuego,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</si>
  <si>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</si>
  <si>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</si>
  <si>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anchura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</si>
  <si>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</si>
  <si>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</si>
  <si>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</si>
  <si>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</si>
  <si>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</si>
  <si>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</si>
  <si>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</si>
  <si>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</si>
  <si>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</si>
  <si>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</si>
  <si>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</si>
  <si>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</si>
  <si>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</si>
  <si>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</si>
  <si>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</si>
  <si>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</si>
  <si>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</si>
  <si>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</si>
  <si>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</si>
  <si>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</si>
  <si>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</si>
  <si>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$ 30,38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</si>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</sst>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1.73</v>
      </c>
      <c r="H10" s="12">
        <f ca="1">ROUND(INDIRECT(ADDRESS(ROW()+(0), COLUMN()+(-2), 1))*INDIRECT(ADDRESS(ROW()+(0), COLUMN()+(-1), 1)), 2)</f>
        <v>0.69</v>
      </c>
    </row>
    <row r="11" spans="1:8" ht="13.50" thickBot="1" customHeight="1">
      <c r="A11" s="1" t="s">
        <v>15</v>
      </c>
      <c r="B11" s="1"/>
      <c r="C11" s="10" t="s">
        <v>16</v>
      </c>
      <c r="D11" s="10"/>
      <c r="E11" s="1" t="s">
        <v>17</v>
      </c>
      <c r="F11" s="11">
        <v>2.3</v>
      </c>
      <c r="G11" s="12">
        <v>0.45</v>
      </c>
      <c r="H11" s="12">
        <f ca="1">ROUND(INDIRECT(ADDRESS(ROW()+(0), COLUMN()+(-2), 1))*INDIRECT(ADDRESS(ROW()+(0), COLUMN()+(-1), 1)), 2)</f>
        <v>1.04</v>
      </c>
    </row>
    <row r="12" spans="1:8" ht="13.50" thickBot="1" customHeight="1">
      <c r="A12" s="1" t="s">
        <v>18</v>
      </c>
      <c r="B12" s="1"/>
      <c r="C12" s="10" t="s">
        <v>19</v>
      </c>
      <c r="D12" s="10"/>
      <c r="E12" s="1" t="s">
        <v>20</v>
      </c>
      <c r="F12" s="11">
        <v>1.5</v>
      </c>
      <c r="G12" s="12">
        <v>0.58</v>
      </c>
      <c r="H12" s="12">
        <f ca="1">ROUND(INDIRECT(ADDRESS(ROW()+(0), COLUMN()+(-2), 1))*INDIRECT(ADDRESS(ROW()+(0), COLUMN()+(-1), 1)), 2)</f>
        <v>0.87</v>
      </c>
    </row>
    <row r="13" spans="1:8" ht="13.50" thickBot="1" customHeight="1">
      <c r="A13" s="1" t="s">
        <v>21</v>
      </c>
      <c r="B13" s="1"/>
      <c r="C13" s="10" t="s">
        <v>22</v>
      </c>
      <c r="D13" s="10"/>
      <c r="E13" s="1" t="s">
        <v>23</v>
      </c>
      <c r="F13" s="11">
        <v>3</v>
      </c>
      <c r="G13" s="12">
        <v>0.02</v>
      </c>
      <c r="H13" s="12">
        <f ca="1">ROUND(INDIRECT(ADDRESS(ROW()+(0), COLUMN()+(-2), 1))*INDIRECT(ADDRESS(ROW()+(0), COLUMN()+(-1), 1)), 2)</f>
        <v>0.06</v>
      </c>
    </row>
    <row r="14" spans="1:8" ht="13.50" thickBot="1" customHeight="1">
      <c r="A14" s="1" t="s">
        <v>24</v>
      </c>
      <c r="B14" s="1"/>
      <c r="C14" s="10" t="s">
        <v>25</v>
      </c>
      <c r="D14" s="10"/>
      <c r="E14" s="1" t="s">
        <v>26</v>
      </c>
      <c r="F14" s="11">
        <v>4.4</v>
      </c>
      <c r="G14" s="12">
        <v>2.38</v>
      </c>
      <c r="H14" s="12">
        <f ca="1">ROUND(INDIRECT(ADDRESS(ROW()+(0), COLUMN()+(-2), 1))*INDIRECT(ADDRESS(ROW()+(0), COLUMN()+(-1), 1)), 2)</f>
        <v>10.47</v>
      </c>
    </row>
    <row r="15" spans="1:8" ht="13.50" thickBot="1" customHeight="1">
      <c r="A15" s="1" t="s">
        <v>27</v>
      </c>
      <c r="B15" s="1"/>
      <c r="C15" s="10" t="s">
        <v>28</v>
      </c>
      <c r="D15" s="10"/>
      <c r="E15" s="1" t="s">
        <v>29</v>
      </c>
      <c r="F15" s="11">
        <v>0.9</v>
      </c>
      <c r="G15" s="12">
        <v>0.27</v>
      </c>
      <c r="H15" s="12">
        <f ca="1">ROUND(INDIRECT(ADDRESS(ROW()+(0), COLUMN()+(-2), 1))*INDIRECT(ADDRESS(ROW()+(0), COLUMN()+(-1), 1)), 2)</f>
        <v>0.24</v>
      </c>
    </row>
    <row r="16" spans="1:8" ht="13.50" thickBot="1" customHeight="1">
      <c r="A16" s="1" t="s">
        <v>30</v>
      </c>
      <c r="B16" s="1"/>
      <c r="C16" s="10" t="s">
        <v>31</v>
      </c>
      <c r="D16" s="10"/>
      <c r="E16" s="1" t="s">
        <v>32</v>
      </c>
      <c r="F16" s="11">
        <v>3.6</v>
      </c>
      <c r="G16" s="12">
        <v>0.33</v>
      </c>
      <c r="H16" s="12">
        <f ca="1">ROUND(INDIRECT(ADDRESS(ROW()+(0), COLUMN()+(-2), 1))*INDIRECT(ADDRESS(ROW()+(0), COLUMN()+(-1), 1)), 2)</f>
        <v>1.19</v>
      </c>
    </row>
    <row r="17" spans="1:8" ht="34.50" thickBot="1" customHeight="1">
      <c r="A17" s="1" t="s">
        <v>33</v>
      </c>
      <c r="B17" s="1"/>
      <c r="C17" s="10" t="s">
        <v>34</v>
      </c>
      <c r="D17" s="10"/>
      <c r="E17" s="1" t="s">
        <v>35</v>
      </c>
      <c r="F17" s="11">
        <v>1.05</v>
      </c>
      <c r="G17" s="12">
        <v>107.84</v>
      </c>
      <c r="H17" s="12">
        <f ca="1">ROUND(INDIRECT(ADDRESS(ROW()+(0), COLUMN()+(-2), 1))*INDIRECT(ADDRESS(ROW()+(0), COLUMN()+(-1), 1)), 2)</f>
        <v>113.23</v>
      </c>
    </row>
    <row r="18" spans="1:8" ht="24.00" thickBot="1" customHeight="1">
      <c r="A18" s="1" t="s">
        <v>36</v>
      </c>
      <c r="B18" s="1"/>
      <c r="C18" s="10" t="s">
        <v>37</v>
      </c>
      <c r="D18" s="10"/>
      <c r="E18" s="1" t="s">
        <v>38</v>
      </c>
      <c r="F18" s="11">
        <v>3.7</v>
      </c>
      <c r="G18" s="12">
        <v>9.1</v>
      </c>
      <c r="H18" s="12">
        <f ca="1">ROUND(INDIRECT(ADDRESS(ROW()+(0), COLUMN()+(-2), 1))*INDIRECT(ADDRESS(ROW()+(0), COLUMN()+(-1), 1)), 2)</f>
        <v>33.67</v>
      </c>
    </row>
    <row r="19" spans="1:8" ht="13.50" thickBot="1" customHeight="1">
      <c r="A19" s="1" t="s">
        <v>39</v>
      </c>
      <c r="B19" s="1"/>
      <c r="C19" s="10" t="s">
        <v>40</v>
      </c>
      <c r="D19" s="10"/>
      <c r="E19" s="1" t="s">
        <v>41</v>
      </c>
      <c r="F19" s="11">
        <v>37</v>
      </c>
      <c r="G19" s="12">
        <v>0.02</v>
      </c>
      <c r="H19" s="12">
        <f ca="1">ROUND(INDIRECT(ADDRESS(ROW()+(0), COLUMN()+(-2), 1))*INDIRECT(ADDRESS(ROW()+(0), COLUMN()+(-1), 1)), 2)</f>
        <v>0.74</v>
      </c>
    </row>
    <row r="20" spans="1:8" ht="34.50" thickBot="1" customHeight="1">
      <c r="A20" s="1" t="s">
        <v>42</v>
      </c>
      <c r="B20" s="1"/>
      <c r="C20" s="10" t="s">
        <v>43</v>
      </c>
      <c r="D20" s="10"/>
      <c r="E20" s="1" t="s">
        <v>44</v>
      </c>
      <c r="F20" s="11">
        <v>0.4</v>
      </c>
      <c r="G20" s="12">
        <v>0.34</v>
      </c>
      <c r="H20" s="12">
        <f ca="1">ROUND(INDIRECT(ADDRESS(ROW()+(0), COLUMN()+(-2), 1))*INDIRECT(ADDRESS(ROW()+(0), COLUMN()+(-1), 1)), 2)</f>
        <v>0.14</v>
      </c>
    </row>
    <row r="21" spans="1:8" ht="34.50" thickBot="1" customHeight="1">
      <c r="A21" s="1" t="s">
        <v>45</v>
      </c>
      <c r="B21" s="1"/>
      <c r="C21" s="10" t="s">
        <v>46</v>
      </c>
      <c r="D21" s="10"/>
      <c r="E21" s="1" t="s">
        <v>47</v>
      </c>
      <c r="F21" s="13">
        <v>0.388</v>
      </c>
      <c r="G21" s="14">
        <v>5.57</v>
      </c>
      <c r="H21" s="14">
        <f ca="1">ROUND(INDIRECT(ADDRESS(ROW()+(0), COLUMN()+(-2), 1))*INDIRECT(ADDRESS(ROW()+(0), COLUMN()+(-1), 1)), 2)</f>
        <v>2.16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164.5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0.373</v>
      </c>
      <c r="G24" s="12">
        <v>17.64</v>
      </c>
      <c r="H24" s="12">
        <f ca="1">ROUND(INDIRECT(ADDRESS(ROW()+(0), COLUMN()+(-2), 1))*INDIRECT(ADDRESS(ROW()+(0), COLUMN()+(-1), 1)), 2)</f>
        <v>6.58</v>
      </c>
    </row>
    <row r="25" spans="1:8" ht="13.50" thickBot="1" customHeight="1">
      <c r="A25" s="1" t="s">
        <v>53</v>
      </c>
      <c r="B25" s="1"/>
      <c r="C25" s="10" t="s">
        <v>54</v>
      </c>
      <c r="D25" s="10"/>
      <c r="E25" s="1" t="s">
        <v>55</v>
      </c>
      <c r="F25" s="13">
        <v>0.373</v>
      </c>
      <c r="G25" s="14">
        <v>11.01</v>
      </c>
      <c r="H25" s="14">
        <f ca="1">ROUND(INDIRECT(ADDRESS(ROW()+(0), COLUMN()+(-2), 1))*INDIRECT(ADDRESS(ROW()+(0), COLUMN()+(-1), 1)), 2)</f>
        <v>4.11</v>
      </c>
    </row>
    <row r="26" spans="1:8" ht="13.50" thickBot="1" customHeight="1">
      <c r="A26" s="15"/>
      <c r="B26" s="15"/>
      <c r="C26" s="15"/>
      <c r="D26" s="15"/>
      <c r="E26" s="15"/>
      <c r="F26" s="9" t="s">
        <v>56</v>
      </c>
      <c r="G26" s="9"/>
      <c r="H26" s="17">
        <f ca="1">ROUND(SUM(INDIRECT(ADDRESS(ROW()+(-1), COLUMN()+(0), 1)),INDIRECT(ADDRESS(ROW()+(-2), COLUMN()+(0), 1))), 2)</f>
        <v>10.69</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175.19</v>
      </c>
      <c r="H28" s="14">
        <f ca="1">ROUND(INDIRECT(ADDRESS(ROW()+(0), COLUMN()+(-2), 1))*INDIRECT(ADDRESS(ROW()+(0), COLUMN()+(-1), 1))/100, 2)</f>
        <v>3.5</v>
      </c>
    </row>
    <row r="29" spans="1:8" ht="13.50" thickBot="1" customHeight="1">
      <c r="A29" s="21" t="s">
        <v>60</v>
      </c>
      <c r="B29" s="21"/>
      <c r="C29" s="22"/>
      <c r="D29" s="22"/>
      <c r="E29" s="23"/>
      <c r="F29" s="24" t="s">
        <v>61</v>
      </c>
      <c r="G29" s="25"/>
      <c r="H29" s="26">
        <f ca="1">ROUND(SUM(INDIRECT(ADDRESS(ROW()+(-1), COLUMN()+(0), 1)),INDIRECT(ADDRESS(ROW()+(-3), COLUMN()+(0), 1)),INDIRECT(ADDRESS(ROW()+(-7), COLUMN()+(0), 1))), 2)</f>
        <v>178.69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