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<sst xmlns="http://schemas.openxmlformats.org/spreadsheetml/2006/main" count="58" uniqueCount="58">
  <si>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</si>
  <si>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RSI007</t>
  </si>
  <si>
    <t xml:space="preserve">m²</t>
  </si>
  <si>
    <t xml:space="preserve">Piso industrial de concreto tratado superficialmente con recubrimiento cementoso.</t>
  </si>
  <si>
    <r>
      <rPr>
        <sz val="8.25"/>
        <color rgb="FF000000"/>
        <rFont val="Arial"/>
        <family val="2"/>
      </rPr>
      <t xml:space="preserve">Piso industrial, apto para sótanos, constituido por: losa sobre relleno de concreto con adición de fibras de 20 cm de espesor, realizada con concreto f'c=175 kg/cm² (2500 psi), clase de exposición F0 S0 P0 C0, tamaño máximo del agregado 9,5 mm (3/8" ASTM Nº 8), consistencia blanda, preparado en obra y vaciado con medios manuales con un contenido de fibras sin función estructural, fibras de vidrio resistentes a los álcalis (AR) de 2 kg/m³, extendido y vibrado manual mediante regla vibrante; y aplicación sobre el concreto fresco de capa de rodadura de mortero endurecedor con resistencia a compresión de 60 N/mm², resistencia a flexión de 10 N/mm² y resistencia a la abrasión según el método Böhme de 6 cm³ / 50 cm², color gris (5 kg/m²), con acabado superficial mediante fratasado y pulido mecánicos. El precio no incluye la base de la losa sobre relleno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</si>
  <si>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</si>
  <si>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</si>
  <si>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</si>
  <si>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</si>
  <si>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</si>
  <si>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</si>
  <si>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</si>
  <si>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</si>
  <si>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</si>
  <si>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</si>
  <si>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</si>
  <si>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</si>
  <si>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</si>
  <si>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mt01arg001ha</t>
  </si>
  <si>
    <t xml:space="preserve">m³</t>
  </si>
  <si>
    <t xml:space="preserve">Agregado grueso homogeneizado, de tamaño máximo 9,5 mm (3/8" ASTM Nº 8).</t>
  </si>
  <si>
    <t xml:space="preserve">mt08cem000h</t>
  </si>
  <si>
    <t xml:space="preserve">kg</t>
  </si>
  <si>
    <t xml:space="preserve">Cemento gris en sacos.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</si>
  <si>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</si>
  <si>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</si>
  <si>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concreto.</t>
  </si>
  <si>
    <t xml:space="preserve">mt09bnc010b</t>
  </si>
  <si>
    <t xml:space="preserve">kg</t>
  </si>
  <si>
    <t xml:space="preserve">Mortero endurecedor, con resistencia a compresión de 60 N/mm², resistencia a flexión de 10 N/mm² y resistencia a la abrasión según el método Böhme de 6 cm³ / 50 cm², color gris, compuesto de cemento, agregados seleccionados de cuarzo, pigmentos orgánicos y aditivos, de baja porosidad, con una densidad aparente de 1330 kg/m³, con resistencia a los aceites y a la gasolina, una resistencia a la compresión de 75000 kN/m² y una resistencia a la abrasión según el método Böhme de 6 cm³ / 50 cm².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</si>
  <si>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</si>
  <si>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</si>
  <si>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</si>
  <si>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</si>
  <si>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</si>
  <si>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</si>
  <si>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</si>
  <si>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</si>
  <si>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</si>
  <si>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</si>
  <si>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concreto.</t>
  </si>
  <si>
    <t xml:space="preserve">mq06aca030</t>
  </si>
  <si>
    <t xml:space="preserve">h</t>
  </si>
  <si>
    <t xml:space="preserve">Pulidora para pisos de concreto, compuesta por platos giratorios a los que se acoplan una serie de muelas abrasivas diamantadas, refrigeradas con agua, con sistema de aspiración.</t>
  </si>
  <si>
    <t xml:space="preserve">Subtotal equipo y maquinaria: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</si>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</sst>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69.87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2.04</v>
      </c>
      <c r="G10" s="12">
        <f ca="1">ROUND(INDIRECT(ADDRESS(ROW()+(0), COLUMN()+(-2), 1))*INDIRECT(ADDRESS(ROW()+(0), COLUMN()+(-1), 1)), 2)</f>
        <v>0.09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20.27</v>
      </c>
      <c r="G11" s="12">
        <f ca="1">ROUND(INDIRECT(ADDRESS(ROW()+(0), COLUMN()+(-2), 1))*INDIRECT(ADDRESS(ROW()+(0), COLUMN()+(-1), 1)), 2)</f>
        <v>2.03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0.177</v>
      </c>
      <c r="F12" s="12">
        <v>25.77</v>
      </c>
      <c r="G12" s="12">
        <f ca="1">ROUND(INDIRECT(ADDRESS(ROW()+(0), COLUMN()+(-2), 1))*INDIRECT(ADDRESS(ROW()+(0), COLUMN()+(-1), 1)), 2)</f>
        <v>4.56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64.512</v>
      </c>
      <c r="F13" s="12">
        <v>0.2</v>
      </c>
      <c r="G13" s="12">
        <f ca="1">ROUND(INDIRECT(ADDRESS(ROW()+(0), COLUMN()+(-2), 1))*INDIRECT(ADDRESS(ROW()+(0), COLUMN()+(-1), 1)), 2)</f>
        <v>12.9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0.4</v>
      </c>
      <c r="F14" s="12">
        <v>11.87</v>
      </c>
      <c r="G14" s="12">
        <f ca="1">ROUND(INDIRECT(ADDRESS(ROW()+(0), COLUMN()+(-2), 1))*INDIRECT(ADDRESS(ROW()+(0), COLUMN()+(-1), 1)), 2)</f>
        <v>4.75</v>
      </c>
    </row>
    <row r="15" spans="1:7" ht="76.50" thickBot="1" customHeight="1">
      <c r="A15" s="1" t="s">
        <v>27</v>
      </c>
      <c r="B15" s="1"/>
      <c r="C15" s="10" t="s">
        <v>28</v>
      </c>
      <c r="D15" s="1" t="s">
        <v>29</v>
      </c>
      <c r="E15" s="13">
        <v>5</v>
      </c>
      <c r="F15" s="14">
        <v>0.74</v>
      </c>
      <c r="G15" s="14">
        <f ca="1">ROUND(INDIRECT(ADDRESS(ROW()+(0), COLUMN()+(-2), 1))*INDIRECT(ADDRESS(ROW()+(0), COLUMN()+(-1), 1)), 2)</f>
        <v>3.7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28.03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0.045</v>
      </c>
      <c r="F18" s="12">
        <v>12.33</v>
      </c>
      <c r="G18" s="12">
        <f ca="1">ROUND(INDIRECT(ADDRESS(ROW()+(0), COLUMN()+(-2), 1))*INDIRECT(ADDRESS(ROW()+(0), COLUMN()+(-1), 1)), 2)</f>
        <v>0.55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0.037</v>
      </c>
      <c r="F19" s="12">
        <v>6.21</v>
      </c>
      <c r="G19" s="12">
        <f ca="1">ROUND(INDIRECT(ADDRESS(ROW()+(0), COLUMN()+(-2), 1))*INDIRECT(ADDRESS(ROW()+(0), COLUMN()+(-1), 1)), 2)</f>
        <v>0.23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0.643</v>
      </c>
      <c r="F20" s="12">
        <v>6.74</v>
      </c>
      <c r="G20" s="12">
        <f ca="1">ROUND(INDIRECT(ADDRESS(ROW()+(0), COLUMN()+(-2), 1))*INDIRECT(ADDRESS(ROW()+(0), COLUMN()+(-1), 1)), 2)</f>
        <v>4.33</v>
      </c>
    </row>
    <row r="21" spans="1:7" ht="34.50" thickBot="1" customHeight="1">
      <c r="A21" s="1" t="s">
        <v>41</v>
      </c>
      <c r="B21" s="1"/>
      <c r="C21" s="10" t="s">
        <v>42</v>
      </c>
      <c r="D21" s="1" t="s">
        <v>43</v>
      </c>
      <c r="E21" s="13">
        <v>0.232</v>
      </c>
      <c r="F21" s="14">
        <v>16.84</v>
      </c>
      <c r="G21" s="14">
        <f ca="1">ROUND(INDIRECT(ADDRESS(ROW()+(0), COLUMN()+(-2), 1))*INDIRECT(ADDRESS(ROW()+(0), COLUMN()+(-1), 1)), 2)</f>
        <v>3.91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1))), 2)</f>
        <v>9.02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0.675</v>
      </c>
      <c r="F24" s="12">
        <v>17.84</v>
      </c>
      <c r="G24" s="12">
        <f ca="1">ROUND(INDIRECT(ADDRESS(ROW()+(0), COLUMN()+(-2), 1))*INDIRECT(ADDRESS(ROW()+(0), COLUMN()+(-1), 1)), 2)</f>
        <v>12.04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1.367</v>
      </c>
      <c r="F25" s="14">
        <v>11.44</v>
      </c>
      <c r="G25" s="14">
        <f ca="1">ROUND(INDIRECT(ADDRESS(ROW()+(0), COLUMN()+(-2), 1))*INDIRECT(ADDRESS(ROW()+(0), COLUMN()+(-1), 1)), 2)</f>
        <v>15.64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27.68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1)),INDIRECT(ADDRESS(ROW()+(-12), COLUMN()+(1), 1))), 2)</f>
        <v>64.73</v>
      </c>
      <c r="G28" s="14">
        <f ca="1">ROUND(INDIRECT(ADDRESS(ROW()+(0), COLUMN()+(-2), 1))*INDIRECT(ADDRESS(ROW()+(0), COLUMN()+(-1), 1))/100, 2)</f>
        <v>1.29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1)),INDIRECT(ADDRESS(ROW()+(-13), COLUMN()+(0), 1))), 2)</f>
        <v>66.02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