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<sst xmlns="http://schemas.openxmlformats.org/spreadsheetml/2006/main" count="38" uniqueCount="38">
  <si>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</si>
  <si>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RSG290</t>
  </si>
  <si>
    <t xml:space="preserve">m²</t>
  </si>
  <si>
    <t xml:space="preserve">Vereda de mosaico de vidrio. Colocación en capa fina.</t>
  </si>
  <si>
    <r>
      <rPr>
        <sz val="8.25"/>
        <color rgb="FF000000"/>
        <rFont val="Arial"/>
        <family val="2"/>
      </rPr>
      <t xml:space="preserve">Vereda de mosaico de vidrio, con teselas de 25x25x5 mm montadas sobre una malla, gama media; con resistencia al deslizamiento alta. SOPORTE: de mortero de cemento. COLOCACIÓN: en capa fina con adhesivo cementoso mejorado, C2 TE, con deslizamiento reducido y tiempo abierto ampliado. REJUNTADO: con mortero de juntas cementoso mejorado, con absorción de agua reducida y resistencia elevada a la abrasión tipo CG 2 W A,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</si>
  <si>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</si>
  <si>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</si>
  <si>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</si>
  <si>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</si>
  <si>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</si>
  <si>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</si>
  <si>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</si>
  <si>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mt09mcp100d</t>
  </si>
  <si>
    <t xml:space="preserve">kg</t>
  </si>
  <si>
    <t xml:space="preserve">Adhesivo cementoso mejorado, C2 TE, con deslizamiento reducido y tiempo abierto ampliado, color blanco, a base de cemento de alta resistencia, agregados seleccionados, aditivos y resinas sintéticas, para la colocación en capa fina de todo tipo de piezas cerámicas en paramentos verticales interiores y pisos interiores y exteriores.</t>
  </si>
  <si>
    <t xml:space="preserve">mt19aaa100Gb</t>
  </si>
  <si>
    <t xml:space="preserve">m²</t>
  </si>
  <si>
    <t xml:space="preserve">Mosaico de vidrio, con teselas de 25x25x5 mm montadas sobre una malla, con una junta de separación entre teselas de 2 mm, gama media; con resistencia al deslizamiento alta.</t>
  </si>
  <si>
    <t xml:space="preserve">mt18acc100a</t>
  </si>
  <si>
    <t xml:space="preserve">Ud</t>
  </si>
  <si>
    <t xml:space="preserve">Kit de crucetas de PVC para garantizar un espesor de las juntas entre piezas de entre 1 y 20 mm, en revestimientos y pavimentos cerámicos.</t>
  </si>
  <si>
    <t xml:space="preserve">mt09mcp020bB</t>
  </si>
  <si>
    <t xml:space="preserve">kg</t>
  </si>
  <si>
    <t xml:space="preserve">Mortero de juntas cementoso mejorado, con absorción de agua reducida y resistencia elevada a la abrasión, tipo CG2 W A, color blanco, para juntas de 2 a 15 mm, a base de cemento de alta resistencia, agregados seleccionados, aditivos especiales y pigmentos, con efecto antimoho, antiverdín y preventivo de las eflorescencias, hidrorrepelente, especial para rejuntado de todo tipo de piezas cerámicas y piedras naturales en zonas de proliferación de microorganismos.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</si>
  <si>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</si>
  <si>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</si>
  <si>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</si>
  <si>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</si>
  <si>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</si>
  <si>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mo061</t>
  </si>
  <si>
    <t xml:space="preserve">h</t>
  </si>
  <si>
    <t xml:space="preserve">Principiante de colocador de pisos.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</si>
  <si>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</si>
  <si>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</si>
  <si>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</si>
  <si>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</si>
  <si>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$ 8,06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</si>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</sst>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7.14" customWidth="1"/>
    <col min="4" max="4" width="73.95" customWidth="1"/>
    <col min="5" max="5" width="14.11" customWidth="1"/>
    <col min="6" max="6" width="9.8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45.00" thickBot="1" customHeight="1">
      <c r="A10" s="1" t="s">
        <v>12</v>
      </c>
      <c r="B10" s="1"/>
      <c r="C10" s="10" t="s">
        <v>13</v>
      </c>
      <c r="D10" s="1" t="s">
        <v>14</v>
      </c>
      <c r="E10" s="11">
        <v>4</v>
      </c>
      <c r="F10" s="12">
        <v>0.61</v>
      </c>
      <c r="G10" s="12">
        <f ca="1">ROUND(INDIRECT(ADDRESS(ROW()+(0), COLUMN()+(-2), 1))*INDIRECT(ADDRESS(ROW()+(0), COLUMN()+(-1), 1)), 2)</f>
        <v>2.44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1.05</v>
      </c>
      <c r="F11" s="12">
        <v>17.83</v>
      </c>
      <c r="G11" s="12">
        <f ca="1">ROUND(INDIRECT(ADDRESS(ROW()+(0), COLUMN()+(-2), 1))*INDIRECT(ADDRESS(ROW()+(0), COLUMN()+(-1), 1)), 2)</f>
        <v>18.72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3.2</v>
      </c>
      <c r="F12" s="12">
        <v>3.45</v>
      </c>
      <c r="G12" s="12">
        <f ca="1">ROUND(INDIRECT(ADDRESS(ROW()+(0), COLUMN()+(-2), 1))*INDIRECT(ADDRESS(ROW()+(0), COLUMN()+(-1), 1)), 2)</f>
        <v>11.04</v>
      </c>
    </row>
    <row r="13" spans="1:7" ht="66.00" thickBot="1" customHeight="1">
      <c r="A13" s="1" t="s">
        <v>21</v>
      </c>
      <c r="B13" s="1"/>
      <c r="C13" s="10" t="s">
        <v>22</v>
      </c>
      <c r="D13" s="1" t="s">
        <v>23</v>
      </c>
      <c r="E13" s="13">
        <v>1.34</v>
      </c>
      <c r="F13" s="14">
        <v>1.77</v>
      </c>
      <c r="G13" s="14">
        <f ca="1">ROUND(INDIRECT(ADDRESS(ROW()+(0), COLUMN()+(-2), 1))*INDIRECT(ADDRESS(ROW()+(0), COLUMN()+(-1), 1)), 2)</f>
        <v>2.37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34.57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1">
        <v>0.506</v>
      </c>
      <c r="F16" s="12">
        <v>17.84</v>
      </c>
      <c r="G16" s="12">
        <f ca="1">ROUND(INDIRECT(ADDRESS(ROW()+(0), COLUMN()+(-2), 1))*INDIRECT(ADDRESS(ROW()+(0), COLUMN()+(-1), 1)), 2)</f>
        <v>9.03</v>
      </c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3">
        <v>0.253</v>
      </c>
      <c r="F17" s="14">
        <v>11.44</v>
      </c>
      <c r="G17" s="14">
        <f ca="1">ROUND(INDIRECT(ADDRESS(ROW()+(0), COLUMN()+(-2), 1))*INDIRECT(ADDRESS(ROW()+(0), COLUMN()+(-1), 1)), 2)</f>
        <v>2.89</v>
      </c>
    </row>
    <row r="18" spans="1:7" ht="13.50" thickBot="1" customHeight="1">
      <c r="A18" s="15"/>
      <c r="B18" s="15"/>
      <c r="C18" s="15"/>
      <c r="D18" s="15"/>
      <c r="E18" s="9" t="s">
        <v>32</v>
      </c>
      <c r="F18" s="9"/>
      <c r="G18" s="17">
        <f ca="1">ROUND(SUM(INDIRECT(ADDRESS(ROW()+(-1), COLUMN()+(0), 1)),INDIRECT(ADDRESS(ROW()+(-2), COLUMN()+(0), 1))), 2)</f>
        <v>11.92</v>
      </c>
    </row>
    <row r="19" spans="1:7" ht="13.50" thickBot="1" customHeight="1">
      <c r="A19" s="15">
        <v>3</v>
      </c>
      <c r="B19" s="15"/>
      <c r="C19" s="15"/>
      <c r="D19" s="18" t="s">
        <v>33</v>
      </c>
      <c r="E19" s="18"/>
      <c r="F19" s="15"/>
      <c r="G19" s="15"/>
    </row>
    <row r="20" spans="1:7" ht="13.50" thickBot="1" customHeight="1">
      <c r="A20" s="19"/>
      <c r="B20" s="19"/>
      <c r="C20" s="20" t="s">
        <v>34</v>
      </c>
      <c r="D20" s="19" t="s">
        <v>35</v>
      </c>
      <c r="E20" s="13">
        <v>2</v>
      </c>
      <c r="F20" s="14">
        <f ca="1">ROUND(SUM(INDIRECT(ADDRESS(ROW()+(-2), COLUMN()+(1), 1)),INDIRECT(ADDRESS(ROW()+(-6), COLUMN()+(1), 1))), 2)</f>
        <v>46.49</v>
      </c>
      <c r="G20" s="14">
        <f ca="1">ROUND(INDIRECT(ADDRESS(ROW()+(0), COLUMN()+(-2), 1))*INDIRECT(ADDRESS(ROW()+(0), COLUMN()+(-1), 1))/100, 2)</f>
        <v>0.93</v>
      </c>
    </row>
    <row r="21" spans="1:7" ht="13.50" thickBot="1" customHeight="1">
      <c r="A21" s="21" t="s">
        <v>36</v>
      </c>
      <c r="B21" s="21"/>
      <c r="C21" s="22"/>
      <c r="D21" s="23"/>
      <c r="E21" s="24" t="s">
        <v>37</v>
      </c>
      <c r="F21" s="25"/>
      <c r="G21" s="26">
        <f ca="1">ROUND(SUM(INDIRECT(ADDRESS(ROW()+(-1), COLUMN()+(0), 1)),INDIRECT(ADDRESS(ROW()+(-3), COLUMN()+(0), 1)),INDIRECT(ADDRESS(ROW()+(-7), COLUMN()+(0), 1))), 2)</f>
        <v>47.42</v>
      </c>
    </row>
  </sheetData>
  <mergeCells count="23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A18:B18"/>
    <mergeCell ref="E18:F18"/>
    <mergeCell ref="A19:B19"/>
    <mergeCell ref="D19:E19"/>
    <mergeCell ref="A20:B20"/>
    <mergeCell ref="A21:D21"/>
    <mergeCell ref="E21:F21"/>
  </mergeCells>
  <pageMargins left="0.147638" right="0.147638" top="0.206693" bottom="0.206693" header="0.0" footer="0.0"/>
  <pageSetup paperSize="9" orientation="portrait"/>
  <rowBreaks count="0" manualBreakCount="0">
    </rowBreaks>
</worksheet>
</file>