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<sst xmlns="http://schemas.openxmlformats.org/spreadsheetml/2006/main" count="31" uniqueCount="31">
  <si>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</si>
  <si>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RFP020</t>
  </si>
  <si>
    <t xml:space="preserve">m²</t>
  </si>
  <si>
    <t xml:space="preserve">Pintura plástica termoaislante sobre paramento exterior.</t>
  </si>
  <si>
    <r>
      <rPr>
        <sz val="8.25"/>
        <color rgb="FF000000"/>
        <rFont val="Arial"/>
        <family val="2"/>
      </rPr>
      <t xml:space="preserve">Aplicación manual de dos manos de pintura plástica termoaislante, color blanco, acabado mate, textura lisa, diluidas con un 15% de agua, (rendimiento: 0,29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</si>
  <si>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</si>
  <si>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</si>
  <si>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</si>
  <si>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</si>
  <si>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</si>
  <si>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</si>
  <si>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</si>
  <si>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mt27pfs010b</t>
  </si>
  <si>
    <t xml:space="preserve">l</t>
  </si>
  <si>
    <t xml:space="preserve">Imprimación acrílica, reguladora de la absorción, permeable al vapor de agua y resistente a los álcalis, para aplicar con brocha, rodillo o pistola.</t>
  </si>
  <si>
    <t xml:space="preserve">mt27pii050r</t>
  </si>
  <si>
    <t xml:space="preserve">l</t>
  </si>
  <si>
    <t xml:space="preserve">Pintura termoaislante para exterior, a base de resinas acrílicas, color blanco, acabado mate, textura lisa, permeable al vapor de agua y resistente a los álcalis, conductividad térmica 0,0406 W/(mK) y con un contenido de sustancias orgánicas volátiles (VOC) &lt; 5 g/l; para aplicar con brocha, rodillo o pistola.</t>
  </si>
  <si>
    <t xml:space="preserve">Subtotal materiales:</t>
  </si>
  <si>
    <t xml:space="preserve">Mano de obra</t>
  </si>
  <si>
    <t xml:space="preserve">mo038</t>
  </si>
  <si>
    <t xml:space="preserve">h</t>
  </si>
  <si>
    <t xml:space="preserve">Pintor.</t>
  </si>
  <si>
    <t xml:space="preserve">mo076</t>
  </si>
  <si>
    <t xml:space="preserve">h</t>
  </si>
  <si>
    <t xml:space="preserve">Principiante de pintor.</t>
  </si>
  <si>
    <t xml:space="preserve">Subtotal mano de obra:</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</si>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</sst>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5.82"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0.058</v>
      </c>
      <c r="G10" s="12">
        <v>14.43</v>
      </c>
      <c r="H10" s="12">
        <f ca="1">ROUND(INDIRECT(ADDRESS(ROW()+(0), COLUMN()+(-2), 1))*INDIRECT(ADDRESS(ROW()+(0), COLUMN()+(-1), 1)), 2)</f>
        <v>0.84</v>
      </c>
    </row>
    <row r="11" spans="1:8" ht="45.00" thickBot="1" customHeight="1">
      <c r="A11" s="1" t="s">
        <v>15</v>
      </c>
      <c r="B11" s="1"/>
      <c r="C11" s="10" t="s">
        <v>16</v>
      </c>
      <c r="D11" s="10"/>
      <c r="E11" s="1" t="s">
        <v>17</v>
      </c>
      <c r="F11" s="13">
        <v>0.58</v>
      </c>
      <c r="G11" s="14">
        <v>21.3</v>
      </c>
      <c r="H11" s="14">
        <f ca="1">ROUND(INDIRECT(ADDRESS(ROW()+(0), COLUMN()+(-2), 1))*INDIRECT(ADDRESS(ROW()+(0), COLUMN()+(-1), 1)), 2)</f>
        <v>12.35</v>
      </c>
    </row>
    <row r="12" spans="1:8" ht="13.50" thickBot="1" customHeight="1">
      <c r="A12" s="15"/>
      <c r="B12" s="15"/>
      <c r="C12" s="15"/>
      <c r="D12" s="15"/>
      <c r="E12" s="15"/>
      <c r="F12" s="9" t="s">
        <v>18</v>
      </c>
      <c r="G12" s="9"/>
      <c r="H12" s="17">
        <f ca="1">ROUND(SUM(INDIRECT(ADDRESS(ROW()+(-1), COLUMN()+(0), 1)),INDIRECT(ADDRESS(ROW()+(-2), COLUMN()+(0), 1))), 2)</f>
        <v>13.19</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0.202</v>
      </c>
      <c r="G14" s="12">
        <v>14.99</v>
      </c>
      <c r="H14" s="12">
        <f ca="1">ROUND(INDIRECT(ADDRESS(ROW()+(0), COLUMN()+(-2), 1))*INDIRECT(ADDRESS(ROW()+(0), COLUMN()+(-1), 1)), 2)</f>
        <v>3.03</v>
      </c>
    </row>
    <row r="15" spans="1:8" ht="13.50" thickBot="1" customHeight="1">
      <c r="A15" s="1" t="s">
        <v>23</v>
      </c>
      <c r="B15" s="1"/>
      <c r="C15" s="10" t="s">
        <v>24</v>
      </c>
      <c r="D15" s="10"/>
      <c r="E15" s="1" t="s">
        <v>25</v>
      </c>
      <c r="F15" s="13">
        <v>0.202</v>
      </c>
      <c r="G15" s="14">
        <v>9.6</v>
      </c>
      <c r="H15" s="14">
        <f ca="1">ROUND(INDIRECT(ADDRESS(ROW()+(0), COLUMN()+(-2), 1))*INDIRECT(ADDRESS(ROW()+(0), COLUMN()+(-1), 1)), 2)</f>
        <v>1.94</v>
      </c>
    </row>
    <row r="16" spans="1:8" ht="13.50" thickBot="1" customHeight="1">
      <c r="A16" s="15"/>
      <c r="B16" s="15"/>
      <c r="C16" s="15"/>
      <c r="D16" s="15"/>
      <c r="E16" s="15"/>
      <c r="F16" s="9" t="s">
        <v>26</v>
      </c>
      <c r="G16" s="9"/>
      <c r="H16" s="17">
        <f ca="1">ROUND(SUM(INDIRECT(ADDRESS(ROW()+(-1), COLUMN()+(0), 1)),INDIRECT(ADDRESS(ROW()+(-2), COLUMN()+(0), 1))), 2)</f>
        <v>4.97</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18.16</v>
      </c>
      <c r="H18" s="14">
        <f ca="1">ROUND(INDIRECT(ADDRESS(ROW()+(0), COLUMN()+(-2), 1))*INDIRECT(ADDRESS(ROW()+(0), COLUMN()+(-1), 1))/100, 2)</f>
        <v>0.36</v>
      </c>
    </row>
    <row r="19" spans="1:8" ht="13.50" thickBot="1" customHeight="1">
      <c r="A19" s="8"/>
      <c r="B19" s="8"/>
      <c r="C19" s="8"/>
      <c r="D19" s="8"/>
      <c r="E19" s="8"/>
      <c r="F19" s="21" t="s">
        <v>30</v>
      </c>
      <c r="G19" s="21"/>
      <c r="H19" s="22">
        <f ca="1">ROUND(SUM(INDIRECT(ADDRESS(ROW()+(-1), COLUMN()+(0), 1)),INDIRECT(ADDRESS(ROW()+(-3), COLUMN()+(0), 1)),INDIRECT(ADDRESS(ROW()+(-7), COLUMN()+(0), 1))), 2)</f>
        <v>18.52</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