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<sst xmlns="http://schemas.openxmlformats.org/spreadsheetml/2006/main" count="44" uniqueCount="44">
  <si>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</si>
  <si>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QAF037</t>
  </si>
  <si>
    <t xml:space="preserve">Ud</t>
  </si>
  <si>
    <t xml:space="preserve">Encuentro de techo plano transitable, no ventilado con canaleta de drenaje con lámina de poliolefinas con unión termosellada. Impermeabilización con láminas de poliolefinas.</t>
  </si>
  <si>
    <r>
      <rPr>
        <sz val="8.25"/>
        <color rgb="FF000000"/>
        <rFont val="Arial"/>
        <family val="2"/>
      </rPr>
      <t xml:space="preserve">Encuentro de techo plano transitable, no ventilado, con piso fijo, tipo invertida con canaleta de drenaje con lámina de poliolefinas con unión termosellada, de salida horizontal, de 70 mm de altura y 6250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</si>
  <si>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</si>
  <si>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</si>
  <si>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</si>
  <si>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</si>
  <si>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</si>
  <si>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</si>
  <si>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</si>
  <si>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</si>
  <si>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</si>
  <si>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</si>
  <si>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mt15rev360a</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</si>
  <si>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</si>
  <si>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</si>
  <si>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mt15rev360b</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</si>
  <si>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</si>
  <si>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</si>
  <si>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mt15rev361a</t>
  </si>
  <si>
    <t xml:space="preserve">Ud</t>
  </si>
  <si>
    <t xml:space="preserve">Pieza de unión de ABS para conexión de canaletas de drenaje, de 250 mm de longitud y 70 mm de altura, con soporte para revestimiento de acero inoxidable, lámina impermeabilizante flexible tipo EVAC, de 200 mm de anchura, con unión termosellada a los aleros de la pieza de unión y kit de fijación.</t>
  </si>
  <si>
    <t xml:space="preserve">mt15rev362a</t>
  </si>
  <si>
    <t xml:space="preserve">Ud</t>
  </si>
  <si>
    <t xml:space="preserve">Pieza para cierre de ABS para canaleta de drenaje, de 70 mm de altura, con lámina impermeabilizante flexible tipo EVAC, de 200 mm de anchura, con unión termosellada a el alero de la pieza para cierre y kit de fijación.</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</si>
  <si>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</si>
  <si>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</si>
  <si>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</si>
  <si>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</si>
  <si>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</si>
  <si>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</si>
  <si>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</si>
  <si>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</si>
  <si>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</si>
  <si>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</si>
  <si>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</si>
  <si>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</si>
  <si>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</si>
  <si>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</si>
  <si>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</si>
  <si>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$ 953,10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</si>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</sst>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0.99</v>
      </c>
      <c r="H10" s="12">
        <f ca="1">ROUND(INDIRECT(ADDRESS(ROW()+(0), COLUMN()+(-2), 1))*INDIRECT(ADDRESS(ROW()+(0), COLUMN()+(-1), 1)), 2)</f>
        <v>1.34</v>
      </c>
    </row>
    <row r="11" spans="1:8" ht="45.00" thickBot="1" customHeight="1">
      <c r="A11" s="1" t="s">
        <v>15</v>
      </c>
      <c r="B11" s="1"/>
      <c r="C11" s="10" t="s">
        <v>16</v>
      </c>
      <c r="D11" s="10"/>
      <c r="E11" s="1" t="s">
        <v>17</v>
      </c>
      <c r="F11" s="11">
        <v>2</v>
      </c>
      <c r="G11" s="12">
        <v>642.3</v>
      </c>
      <c r="H11" s="12">
        <f ca="1">ROUND(INDIRECT(ADDRESS(ROW()+(0), COLUMN()+(-2), 1))*INDIRECT(ADDRESS(ROW()+(0), COLUMN()+(-1), 1)), 2)</f>
        <v>1284.6</v>
      </c>
    </row>
    <row r="12" spans="1:8" ht="45.00" thickBot="1" customHeight="1">
      <c r="A12" s="1" t="s">
        <v>18</v>
      </c>
      <c r="B12" s="1"/>
      <c r="C12" s="10" t="s">
        <v>19</v>
      </c>
      <c r="D12" s="10"/>
      <c r="E12" s="1" t="s">
        <v>20</v>
      </c>
      <c r="F12" s="11">
        <v>2</v>
      </c>
      <c r="G12" s="12">
        <v>642.3</v>
      </c>
      <c r="H12" s="12">
        <f ca="1">ROUND(INDIRECT(ADDRESS(ROW()+(0), COLUMN()+(-2), 1))*INDIRECT(ADDRESS(ROW()+(0), COLUMN()+(-1), 1)), 2)</f>
        <v>1284.6</v>
      </c>
    </row>
    <row r="13" spans="1:8" ht="45.00" thickBot="1" customHeight="1">
      <c r="A13" s="1" t="s">
        <v>21</v>
      </c>
      <c r="B13" s="1"/>
      <c r="C13" s="10" t="s">
        <v>22</v>
      </c>
      <c r="D13" s="10"/>
      <c r="E13" s="1" t="s">
        <v>23</v>
      </c>
      <c r="F13" s="11">
        <v>1</v>
      </c>
      <c r="G13" s="12">
        <v>111.92</v>
      </c>
      <c r="H13" s="12">
        <f ca="1">ROUND(INDIRECT(ADDRESS(ROW()+(0), COLUMN()+(-2), 1))*INDIRECT(ADDRESS(ROW()+(0), COLUMN()+(-1), 1)), 2)</f>
        <v>111.92</v>
      </c>
    </row>
    <row r="14" spans="1:8" ht="34.50" thickBot="1" customHeight="1">
      <c r="A14" s="1" t="s">
        <v>24</v>
      </c>
      <c r="B14" s="1"/>
      <c r="C14" s="10" t="s">
        <v>25</v>
      </c>
      <c r="D14" s="10"/>
      <c r="E14" s="1" t="s">
        <v>26</v>
      </c>
      <c r="F14" s="13">
        <v>2</v>
      </c>
      <c r="G14" s="14">
        <v>72.18</v>
      </c>
      <c r="H14" s="14">
        <f ca="1">ROUND(INDIRECT(ADDRESS(ROW()+(0), COLUMN()+(-2), 1))*INDIRECT(ADDRESS(ROW()+(0), COLUMN()+(-1), 1)), 2)</f>
        <v>144.36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2826.82</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0.312</v>
      </c>
      <c r="G17" s="12">
        <v>17.17</v>
      </c>
      <c r="H17" s="12">
        <f ca="1">ROUND(INDIRECT(ADDRESS(ROW()+(0), COLUMN()+(-2), 1))*INDIRECT(ADDRESS(ROW()+(0), COLUMN()+(-1), 1)), 2)</f>
        <v>5.36</v>
      </c>
    </row>
    <row r="18" spans="1:8" ht="13.50" thickBot="1" customHeight="1">
      <c r="A18" s="1" t="s">
        <v>32</v>
      </c>
      <c r="B18" s="1"/>
      <c r="C18" s="10" t="s">
        <v>33</v>
      </c>
      <c r="D18" s="10"/>
      <c r="E18" s="1" t="s">
        <v>34</v>
      </c>
      <c r="F18" s="11">
        <v>0.312</v>
      </c>
      <c r="G18" s="12">
        <v>11.01</v>
      </c>
      <c r="H18" s="12">
        <f ca="1">ROUND(INDIRECT(ADDRESS(ROW()+(0), COLUMN()+(-2), 1))*INDIRECT(ADDRESS(ROW()+(0), COLUMN()+(-1), 1)), 2)</f>
        <v>3.44</v>
      </c>
    </row>
    <row r="19" spans="1:8" ht="13.50" thickBot="1" customHeight="1">
      <c r="A19" s="1" t="s">
        <v>35</v>
      </c>
      <c r="B19" s="1"/>
      <c r="C19" s="10" t="s">
        <v>36</v>
      </c>
      <c r="D19" s="10"/>
      <c r="E19" s="1" t="s">
        <v>37</v>
      </c>
      <c r="F19" s="13">
        <v>0.747</v>
      </c>
      <c r="G19" s="14">
        <v>17.64</v>
      </c>
      <c r="H19" s="14">
        <f ca="1">ROUND(INDIRECT(ADDRESS(ROW()+(0), COLUMN()+(-2), 1))*INDIRECT(ADDRESS(ROW()+(0), COLUMN()+(-1), 1)), 2)</f>
        <v>13.18</v>
      </c>
    </row>
    <row r="20" spans="1:8" ht="13.50" thickBot="1" customHeight="1">
      <c r="A20" s="15"/>
      <c r="B20" s="15"/>
      <c r="C20" s="15"/>
      <c r="D20" s="15"/>
      <c r="E20" s="15"/>
      <c r="F20" s="9" t="s">
        <v>38</v>
      </c>
      <c r="G20" s="9"/>
      <c r="H20" s="17">
        <f ca="1">ROUND(SUM(INDIRECT(ADDRESS(ROW()+(-1), COLUMN()+(0), 1)),INDIRECT(ADDRESS(ROW()+(-2), COLUMN()+(0), 1)),INDIRECT(ADDRESS(ROW()+(-3), COLUMN()+(0), 1))), 2)</f>
        <v>21.98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1)),INDIRECT(ADDRESS(ROW()+(-7), COLUMN()+(1), 1))), 2)</f>
        <v>2848.8</v>
      </c>
      <c r="H22" s="14">
        <f ca="1">ROUND(INDIRECT(ADDRESS(ROW()+(0), COLUMN()+(-2), 1))*INDIRECT(ADDRESS(ROW()+(0), COLUMN()+(-1), 1))/100, 2)</f>
        <v>56.98</v>
      </c>
    </row>
    <row r="23" spans="1:8" ht="13.50" thickBot="1" customHeight="1">
      <c r="A23" s="21" t="s">
        <v>42</v>
      </c>
      <c r="B23" s="21"/>
      <c r="C23" s="22"/>
      <c r="D23" s="22"/>
      <c r="E23" s="23"/>
      <c r="F23" s="24" t="s">
        <v>43</v>
      </c>
      <c r="G23" s="25"/>
      <c r="H23" s="26">
        <f ca="1">ROUND(SUM(INDIRECT(ADDRESS(ROW()+(-1), COLUMN()+(0), 1)),INDIRECT(ADDRESS(ROW()+(-3), COLUMN()+(0), 1)),INDIRECT(ADDRESS(ROW()+(-8), COLUMN()+(0), 1))), 2)</f>
        <v>2905.78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