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<sst xmlns="http://schemas.openxmlformats.org/spreadsheetml/2006/main" count="25" uniqueCount="25">
  <si>
    <t xml:space="preserve"/>
  </si>
  <si>
    <t xml:space="preserve">PYR030</t>
  </si>
  <si>
    <t xml:space="preserve">Ud</t>
  </si>
  <si>
    <t xml:space="preserve">Recibido de premarco metálico.</t>
  </si>
  <si>
    <r>
      <rPr>
        <sz val="7.80"/>
        <color rgb="FF000000"/>
        <rFont val="Arial"/>
        <family val="2"/>
      </rPr>
      <t xml:space="preserve">Colocación y fijación de premarco metálico, mediante recibido al paramento de las patillas de anclaje con mortero de cemento hidrófugo M-5, para fijar posteriormente, sobre él, el marco de la ventanas y puertas exteriores de </t>
    </r>
    <r>
      <rPr>
        <b/>
        <sz val="7.80"/>
        <color rgb="FF000000"/>
        <rFont val="Arial"/>
        <family val="2"/>
      </rPr>
      <t xml:space="preserve">más de 4</t>
    </r>
    <r>
      <rPr>
        <sz val="7.80"/>
        <color rgb="FF000000"/>
        <rFont val="Arial"/>
        <family val="2"/>
      </rPr>
      <t xml:space="preserve"> m² de superficie.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</si>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</sst>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3.79" customWidth="1"/>
    <col min="3" max="3" width="3.79" customWidth="1"/>
    <col min="4" max="4" width="19.96" customWidth="1"/>
    <col min="5" max="5" width="37.45" customWidth="1"/>
    <col min="6" max="6" width="6.85" customWidth="1"/>
    <col min="7" max="7" width="6.56" customWidth="1"/>
    <col min="8" max="8" width="13.26" customWidth="1"/>
    <col min="9" max="9" width="13.26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12.0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</row>
    <row r="4" spans="1:9" ht="21.60" thickBot="1" customHeight="1">
      <c r="A4" s="6" t="s">
        <v>4</v>
      </c>
      <c r="B4" s="6"/>
      <c r="C4" s="6"/>
      <c r="D4" s="7"/>
      <c r="E4" s="7"/>
      <c r="F4" s="7"/>
      <c r="G4" s="7"/>
      <c r="H4" s="7"/>
      <c r="I4" s="8"/>
    </row>
    <row r="7" spans="1:9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 t="s">
        <v>9</v>
      </c>
      <c r="I7" s="9" t="s">
        <v>10</v>
      </c>
    </row>
    <row r="8" spans="1:9" ht="21.6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0.030000</v>
      </c>
      <c r="H8" s="16">
        <v>152.450000</v>
      </c>
      <c r="I8" s="16">
        <f ca="1">ROUND(INDIRECT(ADDRESS(ROW()+(0), COLUMN()+(-2), 1))*INDIRECT(ADDRESS(ROW()+(0), COLUMN()+(-1), 1)), 2)</f>
        <v>4.570000</v>
      </c>
    </row>
    <row r="9" spans="1:9" ht="12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1.907000</v>
      </c>
      <c r="H9" s="20">
        <v>12.790000</v>
      </c>
      <c r="I9" s="20">
        <f ca="1">ROUND(INDIRECT(ADDRESS(ROW()+(0), COLUMN()+(-2), 1))*INDIRECT(ADDRESS(ROW()+(0), COLUMN()+(-1), 1)), 2)</f>
        <v>24.390000</v>
      </c>
    </row>
    <row r="10" spans="1:9" ht="12.00" thickBot="1" customHeight="1">
      <c r="A10" s="17" t="s">
        <v>17</v>
      </c>
      <c r="B10" s="21" t="s">
        <v>18</v>
      </c>
      <c r="C10" s="22" t="s">
        <v>19</v>
      </c>
      <c r="D10" s="22"/>
      <c r="E10" s="22"/>
      <c r="F10" s="22"/>
      <c r="G10" s="23">
        <v>1.907000</v>
      </c>
      <c r="H10" s="24">
        <v>8.080000</v>
      </c>
      <c r="I10" s="24">
        <f ca="1">ROUND(INDIRECT(ADDRESS(ROW()+(0), COLUMN()+(-2), 1))*INDIRECT(ADDRESS(ROW()+(0), COLUMN()+(-1), 1)), 2)</f>
        <v>15.410000</v>
      </c>
    </row>
    <row r="11" spans="1:9" ht="12.00" thickBot="1" customHeight="1">
      <c r="A11" s="17"/>
      <c r="B11" s="12" t="s">
        <v>20</v>
      </c>
      <c r="C11" s="10" t="s">
        <v>21</v>
      </c>
      <c r="D11" s="10"/>
      <c r="E11" s="10"/>
      <c r="F11" s="10"/>
      <c r="G11" s="14">
        <v>2.000000</v>
      </c>
      <c r="H11" s="16">
        <f ca="1">ROUND(SUM(INDIRECT(ADDRESS(ROW()+(-1), COLUMN()+(1), 1)),INDIRECT(ADDRESS(ROW()+(-2), COLUMN()+(1), 1)),INDIRECT(ADDRESS(ROW()+(-3), COLUMN()+(1), 1))), 2)</f>
        <v>44.370000</v>
      </c>
      <c r="I11" s="16">
        <f ca="1">ROUND(INDIRECT(ADDRESS(ROW()+(0), COLUMN()+(-2), 1))*INDIRECT(ADDRESS(ROW()+(0), COLUMN()+(-1), 1))/100, 2)</f>
        <v>0.890000</v>
      </c>
    </row>
    <row r="12" spans="1:9" ht="12.00" thickBot="1" customHeight="1">
      <c r="A12" s="22"/>
      <c r="B12" s="21" t="s">
        <v>22</v>
      </c>
      <c r="C12" s="22" t="s">
        <v>23</v>
      </c>
      <c r="D12" s="22"/>
      <c r="E12" s="22"/>
      <c r="F12" s="22"/>
      <c r="G12" s="23">
        <v>3.000000</v>
      </c>
      <c r="H12" s="24">
        <f ca="1">ROUND(SUM(INDIRECT(ADDRESS(ROW()+(-1), COLUMN()+(1), 1)),INDIRECT(ADDRESS(ROW()+(-2), COLUMN()+(1), 1)),INDIRECT(ADDRESS(ROW()+(-3), COLUMN()+(1), 1)),INDIRECT(ADDRESS(ROW()+(-4), COLUMN()+(1), 1))), 2)</f>
        <v>45.260000</v>
      </c>
      <c r="I12" s="24">
        <f ca="1">ROUND(INDIRECT(ADDRESS(ROW()+(0), COLUMN()+(-2), 1))*INDIRECT(ADDRESS(ROW()+(0), COLUMN()+(-1), 1))/100, 2)</f>
        <v>1.360000</v>
      </c>
    </row>
    <row r="13" spans="1:9" ht="12.00" thickBot="1" customHeight="1">
      <c r="A13" s="25"/>
      <c r="B13" s="26"/>
      <c r="C13" s="26"/>
      <c r="D13" s="26"/>
      <c r="E13" s="26"/>
      <c r="F13" s="26"/>
      <c r="G13" s="27"/>
      <c r="H13" s="6" t="s">
        <v>24</v>
      </c>
      <c r="I13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46.620000</v>
      </c>
    </row>
  </sheetData>
  <mergeCells count="11">
    <mergeCell ref="A1:I1"/>
    <mergeCell ref="A3:C3"/>
    <mergeCell ref="F3:G3"/>
    <mergeCell ref="A4:I4"/>
    <mergeCell ref="C7:F7"/>
    <mergeCell ref="C8:F8"/>
    <mergeCell ref="C9:F9"/>
    <mergeCell ref="C10:F10"/>
    <mergeCell ref="C11:F11"/>
    <mergeCell ref="C12:F12"/>
    <mergeCell ref="C13:F13"/>
  </mergeCells>
  <pageMargins left="0.620079" right="0.472441" top="0.472441" bottom="0.472441" header="0.0" footer="0.0"/>
  <pageSetup paperSize="9" orientation="portrait"/>
  <rowBreaks count="0" manualBreakCount="0">
    </rowBreaks>
</worksheet>
</file>