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<sst xmlns="http://schemas.openxmlformats.org/spreadsheetml/2006/main" count="32" uniqueCount="32">
  <si>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</si>
  <si>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NOM031</t>
  </si>
  <si>
    <t xml:space="preserve">m²</t>
  </si>
  <si>
    <t xml:space="preserve">Barrera de protección frente al radón en muro de concreto en contacto con el terreno, por su cara exterior, con complejos multicapa.</t>
  </si>
  <si>
    <r>
      <rPr>
        <sz val="8.25"/>
        <color rgb="FF000000"/>
        <rFont val="Arial"/>
        <family val="2"/>
      </rPr>
      <t xml:space="preserve">Barrera de protección frente al radón en muro de concreto en contacto con el terreno, por su cara exterior, con nivel de referencia de exposición al radón 150 Bq/m³, con complejo multicapa, de 4 mm de espesor, 0,3 kg/m² de masa superficial, formado por dos láminas de espuma de polietileno reticulado y dos láminas de aluminio, y coeficiente de difusión frente al gas radón 1x10-13 m²/s, no adherida. Colocación en obra: con solapes. Exhalación de radón prevista a través de la barrera de protección: 0,06 Bq/m²·h. Incluso cinta adhesiva de doble cara, para el sellado de solapes. El precio no incluye la capa antipunzonante.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</si>
  <si>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</si>
  <si>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</si>
  <si>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</si>
  <si>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</si>
  <si>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</si>
  <si>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</si>
  <si>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</si>
  <si>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mt16pti100a</t>
  </si>
  <si>
    <t xml:space="preserve">m</t>
  </si>
  <si>
    <t xml:space="preserve">Cinta adhesiva de doble cara, de goma butílica, de 6 mm de espesor y 6 mm de anchura.</t>
  </si>
  <si>
    <t xml:space="preserve">mt16pti010a</t>
  </si>
  <si>
    <t xml:space="preserve">m²</t>
  </si>
  <si>
    <t xml:space="preserve">Complejo multicapa, de 4 mm de espesor, 0,3 kg/m² de masa superficial, formado por dos láminas de espuma de polietileno reticulado y dos láminas de aluminio, y coeficiente de difusión frente al gas radón 1x10-13 m²/s.</t>
  </si>
  <si>
    <t xml:space="preserve">Subtotal materiales:</t>
  </si>
  <si>
    <t xml:space="preserve">Mano de obra</t>
  </si>
  <si>
    <t xml:space="preserve">mo029</t>
  </si>
  <si>
    <t xml:space="preserve">h</t>
  </si>
  <si>
    <t xml:space="preserve">Aplicador de láminas impermeabilizantes.</t>
  </si>
  <si>
    <t xml:space="preserve">mo067</t>
  </si>
  <si>
    <t xml:space="preserve">h</t>
  </si>
  <si>
    <t xml:space="preserve">Principiante de aplicador de láminas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</si>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</sst>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2.55" customWidth="1"/>
    <col min="3" max="3" width="3.74" customWidth="1"/>
    <col min="4" max="4" width="3.91" customWidth="1"/>
    <col min="5" max="5" width="76.84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</v>
      </c>
      <c r="G10" s="12">
        <v>0.08</v>
      </c>
      <c r="H10" s="12">
        <f ca="1">ROUND(INDIRECT(ADDRESS(ROW()+(0), COLUMN()+(-2), 1))*INDIRECT(ADDRESS(ROW()+(0), COLUMN()+(-1), 1)), 2)</f>
        <v>0.06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1.1</v>
      </c>
      <c r="G11" s="14">
        <v>8.63</v>
      </c>
      <c r="H11" s="14">
        <f ca="1">ROUND(INDIRECT(ADDRESS(ROW()+(0), COLUMN()+(-2), 1))*INDIRECT(ADDRESS(ROW()+(0), COLUMN()+(-1), 1)), 2)</f>
        <v>9.49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9.55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</v>
      </c>
      <c r="G14" s="12">
        <v>18.63</v>
      </c>
      <c r="H14" s="12">
        <f ca="1">ROUND(INDIRECT(ADDRESS(ROW()+(0), COLUMN()+(-2), 1))*INDIRECT(ADDRESS(ROW()+(0), COLUMN()+(-1), 1)), 2)</f>
        <v>1.68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0.135</v>
      </c>
      <c r="G15" s="14">
        <v>11.94</v>
      </c>
      <c r="H15" s="14">
        <f ca="1">ROUND(INDIRECT(ADDRESS(ROW()+(0), COLUMN()+(-2), 1))*INDIRECT(ADDRESS(ROW()+(0), COLUMN()+(-1), 1)), 2)</f>
        <v>1.61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3.29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12.84</v>
      </c>
      <c r="H18" s="14">
        <f ca="1">ROUND(INDIRECT(ADDRESS(ROW()+(0), COLUMN()+(-2), 1))*INDIRECT(ADDRESS(ROW()+(0), COLUMN()+(-1), 1))/100, 2)</f>
        <v>0.26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13.1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