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<sst xmlns="http://schemas.openxmlformats.org/spreadsheetml/2006/main" count="35" uniqueCount="35">
  <si>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</si>
  <si>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LGS010</t>
  </si>
  <si>
    <t xml:space="preserve">Ud</t>
  </si>
  <si>
    <t xml:space="preserve">Puerta proyectable para estacionamiento privado, de paneles sándwich aislantes de acero galvanizado.</t>
  </si>
  <si>
    <r>
      <rPr>
        <sz val="8.25"/>
        <color rgb="FF000000"/>
        <rFont val="Arial"/>
        <family val="2"/>
      </rPr>
      <t xml:space="preserve">Puerta proyectable de una hoja para estacionamiento privado, formada por panel sándwich de acero galvanizado con núcleo aislante de espuma de poliuretano, de textura en relieve, con cuarterones, 250x225 cm, con acabado prelacado de color blanco, con marco y bastidor de perfiles de acero laminado en frío, soldados entre sí y garras para recibido a obra,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</si>
  <si>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</si>
  <si>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</si>
  <si>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</si>
  <si>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</si>
  <si>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</si>
  <si>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</si>
  <si>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</si>
  <si>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mt26pga020be</t>
  </si>
  <si>
    <t xml:space="preserve">Ud</t>
  </si>
  <si>
    <t xml:space="preserve">Puerta proyectable de una hoja para estacionamiento privado, formada por panel sándwich de acero galvanizado con núcleo aislante de espuma de poliuretano, de textura en relieve, con cuarterones, 250x225 cm, con acabado prelacado de color blanco, con marco y bastidor de perfiles de acero laminado en frío, soldados entre sí y garras para recibido a obra, poste de acero cincado para agarre o fijación a obra, juego de herrajes de colgar con pasadores de fijación superior e inferior para la hoja, cerradura y tirador a dos caras.</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</si>
  <si>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</si>
  <si>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</si>
  <si>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</si>
  <si>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</si>
  <si>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</si>
  <si>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</si>
  <si>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</si>
  <si>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</si>
  <si>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</si>
  <si>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</si>
  <si>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</si>
  <si>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</si>
  <si>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</si>
  <si>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</si>
  <si>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Subtotal mano de obra:</t>
  </si>
  <si>
    <t xml:space="preserve">Herramientas</t>
  </si>
  <si>
    <t xml:space="preserve">%</t>
  </si>
  <si>
    <t xml:space="preserve">Herramientas</t>
  </si>
  <si>
    <t xml:space="preserve">Coste de mantenimiento decenal: $ 569,77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</si>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</sst>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2759.52</v>
      </c>
      <c r="H10" s="14">
        <f ca="1">ROUND(INDIRECT(ADDRESS(ROW()+(0), COLUMN()+(-2), 1))*INDIRECT(ADDRESS(ROW()+(0), COLUMN()+(-1), 1)), 2)</f>
        <v>2759.52</v>
      </c>
    </row>
    <row r="11" spans="1:8" ht="13.50" thickBot="1" customHeight="1">
      <c r="A11" s="15"/>
      <c r="B11" s="15"/>
      <c r="C11" s="15"/>
      <c r="D11" s="15"/>
      <c r="E11" s="15"/>
      <c r="F11" s="9" t="s">
        <v>15</v>
      </c>
      <c r="G11" s="9"/>
      <c r="H11" s="17">
        <f ca="1">ROUND(SUM(INDIRECT(ADDRESS(ROW()+(-1), COLUMN()+(0), 1))), 2)</f>
        <v>2759.52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0.356</v>
      </c>
      <c r="G13" s="13">
        <v>17.17</v>
      </c>
      <c r="H13" s="13">
        <f ca="1">ROUND(INDIRECT(ADDRESS(ROW()+(0), COLUMN()+(-2), 1))*INDIRECT(ADDRESS(ROW()+(0), COLUMN()+(-1), 1)), 2)</f>
        <v>6.11</v>
      </c>
    </row>
    <row r="14" spans="1:8" ht="13.50" thickBot="1" customHeight="1">
      <c r="A14" s="1" t="s">
        <v>20</v>
      </c>
      <c r="B14" s="1"/>
      <c r="C14" s="10" t="s">
        <v>21</v>
      </c>
      <c r="D14" s="10"/>
      <c r="E14" s="1" t="s">
        <v>22</v>
      </c>
      <c r="F14" s="11">
        <v>0.356</v>
      </c>
      <c r="G14" s="13">
        <v>10.59</v>
      </c>
      <c r="H14" s="13">
        <f ca="1">ROUND(INDIRECT(ADDRESS(ROW()+(0), COLUMN()+(-2), 1))*INDIRECT(ADDRESS(ROW()+(0), COLUMN()+(-1), 1)), 2)</f>
        <v>3.77</v>
      </c>
    </row>
    <row r="15" spans="1:8" ht="13.50" thickBot="1" customHeight="1">
      <c r="A15" s="1" t="s">
        <v>23</v>
      </c>
      <c r="B15" s="1"/>
      <c r="C15" s="10" t="s">
        <v>24</v>
      </c>
      <c r="D15" s="10"/>
      <c r="E15" s="1" t="s">
        <v>25</v>
      </c>
      <c r="F15" s="11">
        <v>0.83</v>
      </c>
      <c r="G15" s="13">
        <v>17.39</v>
      </c>
      <c r="H15" s="13">
        <f ca="1">ROUND(INDIRECT(ADDRESS(ROW()+(0), COLUMN()+(-2), 1))*INDIRECT(ADDRESS(ROW()+(0), COLUMN()+(-1), 1)), 2)</f>
        <v>14.43</v>
      </c>
    </row>
    <row r="16" spans="1:8" ht="13.50" thickBot="1" customHeight="1">
      <c r="A16" s="1" t="s">
        <v>26</v>
      </c>
      <c r="B16" s="1"/>
      <c r="C16" s="10" t="s">
        <v>27</v>
      </c>
      <c r="D16" s="10"/>
      <c r="E16" s="1" t="s">
        <v>28</v>
      </c>
      <c r="F16" s="12">
        <v>0.83</v>
      </c>
      <c r="G16" s="14">
        <v>11.03</v>
      </c>
      <c r="H16" s="14">
        <f ca="1">ROUND(INDIRECT(ADDRESS(ROW()+(0), COLUMN()+(-2), 1))*INDIRECT(ADDRESS(ROW()+(0), COLUMN()+(-1), 1)), 2)</f>
        <v>9.15</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33.46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2792.98</v>
      </c>
      <c r="H19" s="14">
        <f ca="1">ROUND(INDIRECT(ADDRESS(ROW()+(0), COLUMN()+(-2), 1))*INDIRECT(ADDRESS(ROW()+(0), COLUMN()+(-1), 1))/100, 2)</f>
        <v>55.86</v>
      </c>
    </row>
    <row r="20" spans="1:8" ht="13.50" thickBot="1" customHeight="1">
      <c r="A20" s="21" t="s">
        <v>33</v>
      </c>
      <c r="B20" s="21"/>
      <c r="C20" s="22"/>
      <c r="D20" s="22"/>
      <c r="E20" s="23"/>
      <c r="F20" s="24" t="s">
        <v>34</v>
      </c>
      <c r="G20" s="25"/>
      <c r="H20" s="26">
        <f ca="1">ROUND(SUM(INDIRECT(ADDRESS(ROW()+(-1), COLUMN()+(0), 1)),INDIRECT(ADDRESS(ROW()+(-3), COLUMN()+(0), 1)),INDIRECT(ADDRESS(ROW()+(-9), COLUMN()+(0), 1))), 2)</f>
        <v>2848.84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