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<sst xmlns="http://schemas.openxmlformats.org/spreadsheetml/2006/main" count="68" uniqueCount="68">
  <si>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</si>
  <si>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IOF024</t>
  </si>
  <si>
    <t xml:space="preserve">m²</t>
  </si>
  <si>
    <t xml:space="preserve">Franja cortafuegos de láminas de yeso, para edificio de uso industrial. Sistema "PLACO".</t>
  </si>
  <si>
    <r>
      <rPr>
        <sz val="8.25"/>
        <color rgb="FF000000"/>
        <rFont val="Arial"/>
        <family val="2"/>
      </rPr>
      <t xml:space="preserve">Franja cortafuegos inclinado, de 1 m en proyección horizontal, con una resistencia al fuego EI 120, para edificio de uso industrial, fijada mecánicamente a la medianera con subestructura soporte, sistema "PLACO", compuesta por 2 láminas de yeso AF / - 900 / 2500 / 25 / con los bordes longitudinales afinados, Megaplac PPF 25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tiras de placas fijadas mecánicamente para el sellado perimetral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</si>
  <si>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</si>
  <si>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</si>
  <si>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</si>
  <si>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</si>
  <si>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</si>
  <si>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</si>
  <si>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</si>
  <si>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</si>
  <si>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</si>
  <si>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</si>
  <si>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</si>
  <si>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</si>
  <si>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</si>
  <si>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</si>
  <si>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</si>
  <si>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</si>
  <si>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</si>
  <si>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</si>
  <si>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</si>
  <si>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</si>
  <si>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</si>
  <si>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</si>
  <si>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</si>
  <si>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</si>
  <si>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</si>
  <si>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</si>
  <si>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</si>
  <si>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</si>
  <si>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mt12plk017r</t>
  </si>
  <si>
    <t xml:space="preserve">m²</t>
  </si>
  <si>
    <t xml:space="preserve">Lámina de yeso AF / - 900 / 2500 / 25 / con los bordes longitudinales afinados, Megaplac PPF 25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</si>
  <si>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mt12plt010b</t>
  </si>
  <si>
    <t xml:space="preserve">Ud</t>
  </si>
  <si>
    <t xml:space="preserve">Tornillo autorroscante TTPC 30 "PLACO", con cabeza de trompeta, de 30 mm de longitud, para instalación de láminas de yeso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</si>
  <si>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</si>
  <si>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</si>
  <si>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láminas de yeso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</si>
  <si>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</si>
  <si>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</si>
  <si>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láminas de yeso.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</si>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</sst>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3.67</v>
      </c>
      <c r="G10" s="12">
        <v>2.49</v>
      </c>
      <c r="H10" s="12">
        <f ca="1">ROUND(INDIRECT(ADDRESS(ROW()+(0), COLUMN()+(-2), 1))*INDIRECT(ADDRESS(ROW()+(0), COLUMN()+(-1), 1)), 2)</f>
        <v>9.14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1.57</v>
      </c>
      <c r="G11" s="12">
        <v>3.04</v>
      </c>
      <c r="H11" s="12">
        <f ca="1">ROUND(INDIRECT(ADDRESS(ROW()+(0), COLUMN()+(-2), 1))*INDIRECT(ADDRESS(ROW()+(0), COLUMN()+(-1), 1)), 2)</f>
        <v>4.77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16.8</v>
      </c>
      <c r="G12" s="12">
        <v>0.04</v>
      </c>
      <c r="H12" s="12">
        <f ca="1">ROUND(INDIRECT(ADDRESS(ROW()+(0), COLUMN()+(-2), 1))*INDIRECT(ADDRESS(ROW()+(0), COLUMN()+(-1), 1)), 2)</f>
        <v>0.67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4.2</v>
      </c>
      <c r="G13" s="12">
        <v>0.28</v>
      </c>
      <c r="H13" s="12">
        <f ca="1">ROUND(INDIRECT(ADDRESS(ROW()+(0), COLUMN()+(-2), 1))*INDIRECT(ADDRESS(ROW()+(0), COLUMN()+(-1), 1)), 2)</f>
        <v>1.18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2.44</v>
      </c>
      <c r="H14" s="12">
        <f ca="1">ROUND(INDIRECT(ADDRESS(ROW()+(0), COLUMN()+(-2), 1))*INDIRECT(ADDRESS(ROW()+(0), COLUMN()+(-1), 1)), 2)</f>
        <v>7.32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</v>
      </c>
      <c r="G15" s="12">
        <v>0.43</v>
      </c>
      <c r="H15" s="12">
        <f ca="1">ROUND(INDIRECT(ADDRESS(ROW()+(0), COLUMN()+(-2), 1))*INDIRECT(ADDRESS(ROW()+(0), COLUMN()+(-1), 1)), 2)</f>
        <v>0.39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0.8</v>
      </c>
      <c r="G16" s="12">
        <v>0.45</v>
      </c>
      <c r="H16" s="12">
        <f ca="1">ROUND(INDIRECT(ADDRESS(ROW()+(0), COLUMN()+(-2), 1))*INDIRECT(ADDRESS(ROW()+(0), COLUMN()+(-1), 1)), 2)</f>
        <v>0.36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2.3</v>
      </c>
      <c r="G17" s="12">
        <v>23.01</v>
      </c>
      <c r="H17" s="12">
        <f ca="1">ROUND(INDIRECT(ADDRESS(ROW()+(0), COLUMN()+(-2), 1))*INDIRECT(ADDRESS(ROW()+(0), COLUMN()+(-1), 1)), 2)</f>
        <v>52.92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20</v>
      </c>
      <c r="G18" s="12">
        <v>0.03</v>
      </c>
      <c r="H18" s="12">
        <f ca="1">ROUND(INDIRECT(ADDRESS(ROW()+(0), COLUMN()+(-2), 1))*INDIRECT(ADDRESS(ROW()+(0), COLUMN()+(-1), 1)), 2)</f>
        <v>0.6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20</v>
      </c>
      <c r="G19" s="12">
        <v>0.07</v>
      </c>
      <c r="H19" s="12">
        <f ca="1">ROUND(INDIRECT(ADDRESS(ROW()+(0), COLUMN()+(-2), 1))*INDIRECT(ADDRESS(ROW()+(0), COLUMN()+(-1), 1)), 2)</f>
        <v>1.4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0.15</v>
      </c>
      <c r="G20" s="12">
        <v>1.57</v>
      </c>
      <c r="H20" s="12">
        <f ca="1">ROUND(INDIRECT(ADDRESS(ROW()+(0), COLUMN()+(-2), 1))*INDIRECT(ADDRESS(ROW()+(0), COLUMN()+(-1), 1)), 2)</f>
        <v>0.24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0.6</v>
      </c>
      <c r="G21" s="14">
        <v>1.02</v>
      </c>
      <c r="H21" s="14">
        <f ca="1">ROUND(INDIRECT(ADDRESS(ROW()+(0), COLUMN()+(-2), 1))*INDIRECT(ADDRESS(ROW()+(0), COLUMN()+(-1), 1)), 2)</f>
        <v>0.61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79.6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0.331</v>
      </c>
      <c r="G24" s="12">
        <v>17.64</v>
      </c>
      <c r="H24" s="12">
        <f ca="1">ROUND(INDIRECT(ADDRESS(ROW()+(0), COLUMN()+(-2), 1))*INDIRECT(ADDRESS(ROW()+(0), COLUMN()+(-1), 1)), 2)</f>
        <v>5.84</v>
      </c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0.331</v>
      </c>
      <c r="G25" s="12">
        <v>11.01</v>
      </c>
      <c r="H25" s="12">
        <f ca="1">ROUND(INDIRECT(ADDRESS(ROW()+(0), COLUMN()+(-2), 1))*INDIRECT(ADDRESS(ROW()+(0), COLUMN()+(-1), 1)), 2)</f>
        <v>3.64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0.331</v>
      </c>
      <c r="G26" s="12">
        <v>17.64</v>
      </c>
      <c r="H26" s="12">
        <f ca="1">ROUND(INDIRECT(ADDRESS(ROW()+(0), COLUMN()+(-2), 1))*INDIRECT(ADDRESS(ROW()+(0), COLUMN()+(-1), 1)), 2)</f>
        <v>5.84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0.331</v>
      </c>
      <c r="G27" s="14">
        <v>11.01</v>
      </c>
      <c r="H27" s="14">
        <f ca="1">ROUND(INDIRECT(ADDRESS(ROW()+(0), COLUMN()+(-2), 1))*INDIRECT(ADDRESS(ROW()+(0), COLUMN()+(-1), 1)), 2)</f>
        <v>3.64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18.96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20" t="s">
        <v>64</v>
      </c>
      <c r="D30" s="20"/>
      <c r="E30" s="19" t="s">
        <v>65</v>
      </c>
      <c r="F30" s="13">
        <v>2</v>
      </c>
      <c r="G30" s="14">
        <f ca="1">ROUND(SUM(INDIRECT(ADDRESS(ROW()+(-2), COLUMN()+(1), 1)),INDIRECT(ADDRESS(ROW()+(-8), COLUMN()+(1), 1))), 2)</f>
        <v>98.56</v>
      </c>
      <c r="H30" s="14">
        <f ca="1">ROUND(INDIRECT(ADDRESS(ROW()+(0), COLUMN()+(-2), 1))*INDIRECT(ADDRESS(ROW()+(0), COLUMN()+(-1), 1))/100, 2)</f>
        <v>1.97</v>
      </c>
    </row>
    <row r="31" spans="1:8" ht="13.50" thickBot="1" customHeight="1">
      <c r="A31" s="21" t="s">
        <v>66</v>
      </c>
      <c r="B31" s="21"/>
      <c r="C31" s="22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1)),INDIRECT(ADDRESS(ROW()+(-9), COLUMN()+(0), 1))), 2)</f>
        <v>100.53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