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<sst xmlns="http://schemas.openxmlformats.org/spreadsheetml/2006/main" count="71" uniqueCount="71">
  <si>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</si>
  <si>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IOF024</t>
  </si>
  <si>
    <t xml:space="preserve">m²</t>
  </si>
  <si>
    <t xml:space="preserve">Franja cortafuegos de láminas de yeso, para edificio de uso industrial. Sistema "PLACO".</t>
  </si>
  <si>
    <r>
      <rPr>
        <sz val="8.25"/>
        <color rgb="FF000000"/>
        <rFont val="Arial"/>
        <family val="2"/>
      </rPr>
      <t xml:space="preserve">Franja cortafuegos inclinado, de 1 m en proyección horizontal, con una resistencia al fuego EI 90, para edificio de uso industrial, fijada mecánicamente a la medianera con subestructura soporte, sistema "PLACO", compuesta por 3 láminas de yeso DF / - 1200 / 2500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altas, fijadas a la subestructura soporte compuesta por canales y montantes, formando escuadras separadas 750 mm entre sí, suspensiones y perfiles separados 400 mm entre sí.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</si>
  <si>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</si>
  <si>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</si>
  <si>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</si>
  <si>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</si>
  <si>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</si>
  <si>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</si>
  <si>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</si>
  <si>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mt12plp070b</t>
  </si>
  <si>
    <t xml:space="preserve">m</t>
  </si>
  <si>
    <t xml:space="preserve">Canal de perfil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</si>
  <si>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</si>
  <si>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</si>
  <si>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Montante de perfil de acero galvanizado, M 48 "PLACO", fabricado mediante laminación en frío, de 3000 mm de longitud, 46,5x36 mm de sección y 0,6 mm de espesor.</t>
  </si>
  <si>
    <t xml:space="preserve">mt12qlt030a</t>
  </si>
  <si>
    <t xml:space="preserve">Ud</t>
  </si>
  <si>
    <t xml:space="preserve">Tornillo autoperforante rosca-metal, TRPF 13 "PLACO", de 13 mm de longitud.</t>
  </si>
  <si>
    <t xml:space="preserve">mt12ple110</t>
  </si>
  <si>
    <t xml:space="preserve">Ud</t>
  </si>
  <si>
    <t xml:space="preserve">Suspensión C "PLACO".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</si>
  <si>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</si>
  <si>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</si>
  <si>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trasdosados autoportantes y techos.</t>
  </si>
  <si>
    <t xml:space="preserve">mt12ple030</t>
  </si>
  <si>
    <t xml:space="preserve">Ud</t>
  </si>
  <si>
    <t xml:space="preserve">Pieza de empalme F-530 "PLACO".</t>
  </si>
  <si>
    <t xml:space="preserve">mt12psg082</t>
  </si>
  <si>
    <t xml:space="preserve">Ud</t>
  </si>
  <si>
    <t xml:space="preserve">Fijación para concreto.</t>
  </si>
  <si>
    <t xml:space="preserve">mt12plk010gfocd</t>
  </si>
  <si>
    <t xml:space="preserve">m²</t>
  </si>
  <si>
    <t xml:space="preserve">Lámina de yeso DF / - 1200 / 2500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</si>
  <si>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mt12plt010a</t>
  </si>
  <si>
    <t xml:space="preserve">Ud</t>
  </si>
  <si>
    <t xml:space="preserve">Tornillo autorroscante TTPC 25 "PLACO", con cabeza de trompeta, de 25 mm de longitud, para instalación de láminas de yeso sobre perfiles de espesor inferior a 6 mm.</t>
  </si>
  <si>
    <t xml:space="preserve">mt12plt010d</t>
  </si>
  <si>
    <t xml:space="preserve">Ud</t>
  </si>
  <si>
    <t xml:space="preserve">Tornillo autorroscante TTPC 45 "PLACO", con cabeza de trompeta, de 45 mm de longitud, para instalación de láminas de yeso sobre perfiles de espesor inferior a 6 mm.</t>
  </si>
  <si>
    <t xml:space="preserve">mt12plt010f</t>
  </si>
  <si>
    <t xml:space="preserve">Ud</t>
  </si>
  <si>
    <t xml:space="preserve">Tornillo autorroscante TTPC 70 "PLACO", con cabeza de trompeta, de 70 mm de longitud, para instalación de láminas de yeso sobre perfiles de espesor inferior a 6 mm.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</si>
  <si>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</si>
  <si>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</si>
  <si>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láminas de yeso.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</si>
  <si>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</si>
  <si>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</si>
  <si>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</si>
  <si>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</si>
  <si>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</si>
  <si>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</si>
  <si>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</si>
  <si>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</si>
  <si>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</si>
  <si>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</si>
  <si>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</si>
  <si>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</si>
  <si>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</si>
  <si>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</si>
  <si>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</si>
  <si>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</si>
  <si>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Principiante de montador de prefabricados interiores.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</si>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</sst>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70" customWidth="1"/>
    <col min="4" max="4" width="7.65" customWidth="1"/>
    <col min="5" max="5" width="72.59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3.67</v>
      </c>
      <c r="G10" s="12">
        <v>2.49</v>
      </c>
      <c r="H10" s="12">
        <f ca="1">ROUND(INDIRECT(ADDRESS(ROW()+(0), COLUMN()+(-2), 1))*INDIRECT(ADDRESS(ROW()+(0), COLUMN()+(-1), 1)), 2)</f>
        <v>9.14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1.57</v>
      </c>
      <c r="G11" s="12">
        <v>3.04</v>
      </c>
      <c r="H11" s="12">
        <f ca="1">ROUND(INDIRECT(ADDRESS(ROW()+(0), COLUMN()+(-2), 1))*INDIRECT(ADDRESS(ROW()+(0), COLUMN()+(-1), 1)), 2)</f>
        <v>4.77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16.8</v>
      </c>
      <c r="G12" s="12">
        <v>0.04</v>
      </c>
      <c r="H12" s="12">
        <f ca="1">ROUND(INDIRECT(ADDRESS(ROW()+(0), COLUMN()+(-2), 1))*INDIRECT(ADDRESS(ROW()+(0), COLUMN()+(-1), 1)), 2)</f>
        <v>0.67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4.2</v>
      </c>
      <c r="G13" s="12">
        <v>0.28</v>
      </c>
      <c r="H13" s="12">
        <f ca="1">ROUND(INDIRECT(ADDRESS(ROW()+(0), COLUMN()+(-2), 1))*INDIRECT(ADDRESS(ROW()+(0), COLUMN()+(-1), 1)), 2)</f>
        <v>1.18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3</v>
      </c>
      <c r="G14" s="12">
        <v>2.44</v>
      </c>
      <c r="H14" s="12">
        <f ca="1">ROUND(INDIRECT(ADDRESS(ROW()+(0), COLUMN()+(-2), 1))*INDIRECT(ADDRESS(ROW()+(0), COLUMN()+(-1), 1)), 2)</f>
        <v>7.32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0.9</v>
      </c>
      <c r="G15" s="12">
        <v>0.43</v>
      </c>
      <c r="H15" s="12">
        <f ca="1">ROUND(INDIRECT(ADDRESS(ROW()+(0), COLUMN()+(-2), 1))*INDIRECT(ADDRESS(ROW()+(0), COLUMN()+(-1), 1)), 2)</f>
        <v>0.39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0.8</v>
      </c>
      <c r="G16" s="12">
        <v>0.45</v>
      </c>
      <c r="H16" s="12">
        <f ca="1">ROUND(INDIRECT(ADDRESS(ROW()+(0), COLUMN()+(-2), 1))*INDIRECT(ADDRESS(ROW()+(0), COLUMN()+(-1), 1)), 2)</f>
        <v>0.36</v>
      </c>
    </row>
    <row r="17" spans="1:8" ht="55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3.3</v>
      </c>
      <c r="G17" s="12">
        <v>11.5</v>
      </c>
      <c r="H17" s="12">
        <f ca="1">ROUND(INDIRECT(ADDRESS(ROW()+(0), COLUMN()+(-2), 1))*INDIRECT(ADDRESS(ROW()+(0), COLUMN()+(-1), 1)), 2)</f>
        <v>37.95</v>
      </c>
    </row>
    <row r="18" spans="1:8" ht="34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20</v>
      </c>
      <c r="G18" s="12">
        <v>0.02</v>
      </c>
      <c r="H18" s="12">
        <f ca="1">ROUND(INDIRECT(ADDRESS(ROW()+(0), COLUMN()+(-2), 1))*INDIRECT(ADDRESS(ROW()+(0), COLUMN()+(-1), 1)), 2)</f>
        <v>0.4</v>
      </c>
    </row>
    <row r="19" spans="1:8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20</v>
      </c>
      <c r="G19" s="12">
        <v>0.03</v>
      </c>
      <c r="H19" s="12">
        <f ca="1">ROUND(INDIRECT(ADDRESS(ROW()+(0), COLUMN()+(-2), 1))*INDIRECT(ADDRESS(ROW()+(0), COLUMN()+(-1), 1)), 2)</f>
        <v>0.6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20</v>
      </c>
      <c r="G20" s="12">
        <v>0.07</v>
      </c>
      <c r="H20" s="12">
        <f ca="1">ROUND(INDIRECT(ADDRESS(ROW()+(0), COLUMN()+(-2), 1))*INDIRECT(ADDRESS(ROW()+(0), COLUMN()+(-1), 1)), 2)</f>
        <v>1.4</v>
      </c>
    </row>
    <row r="21" spans="1:8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0.28</v>
      </c>
      <c r="G21" s="12">
        <v>1.57</v>
      </c>
      <c r="H21" s="12">
        <f ca="1">ROUND(INDIRECT(ADDRESS(ROW()+(0), COLUMN()+(-2), 1))*INDIRECT(ADDRESS(ROW()+(0), COLUMN()+(-1), 1)), 2)</f>
        <v>0.44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3">
        <v>0.9</v>
      </c>
      <c r="G22" s="14">
        <v>1.02</v>
      </c>
      <c r="H22" s="14">
        <f ca="1">ROUND(INDIRECT(ADDRESS(ROW()+(0), COLUMN()+(-2), 1))*INDIRECT(ADDRESS(ROW()+(0), COLUMN()+(-1), 1)), 2)</f>
        <v>0.92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65.54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0.331</v>
      </c>
      <c r="G25" s="12">
        <v>17.64</v>
      </c>
      <c r="H25" s="12">
        <f ca="1">ROUND(INDIRECT(ADDRESS(ROW()+(0), COLUMN()+(-2), 1))*INDIRECT(ADDRESS(ROW()+(0), COLUMN()+(-1), 1)), 2)</f>
        <v>5.84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0.331</v>
      </c>
      <c r="G26" s="12">
        <v>11.01</v>
      </c>
      <c r="H26" s="12">
        <f ca="1">ROUND(INDIRECT(ADDRESS(ROW()+(0), COLUMN()+(-2), 1))*INDIRECT(ADDRESS(ROW()+(0), COLUMN()+(-1), 1)), 2)</f>
        <v>3.64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0.496</v>
      </c>
      <c r="G27" s="12">
        <v>17.64</v>
      </c>
      <c r="H27" s="12">
        <f ca="1">ROUND(INDIRECT(ADDRESS(ROW()+(0), COLUMN()+(-2), 1))*INDIRECT(ADDRESS(ROW()+(0), COLUMN()+(-1), 1)), 2)</f>
        <v>8.75</v>
      </c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3">
        <v>0.496</v>
      </c>
      <c r="G28" s="14">
        <v>11.01</v>
      </c>
      <c r="H28" s="14">
        <f ca="1">ROUND(INDIRECT(ADDRESS(ROW()+(0), COLUMN()+(-2), 1))*INDIRECT(ADDRESS(ROW()+(0), COLUMN()+(-1), 1)), 2)</f>
        <v>5.46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1))), 2)</f>
        <v>23.69</v>
      </c>
    </row>
    <row r="30" spans="1:8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5"/>
      <c r="H30" s="15"/>
    </row>
    <row r="31" spans="1:8" ht="13.50" thickBot="1" customHeight="1">
      <c r="A31" s="19"/>
      <c r="B31" s="19"/>
      <c r="C31" s="19"/>
      <c r="D31" s="20" t="s">
        <v>67</v>
      </c>
      <c r="E31" s="19" t="s">
        <v>68</v>
      </c>
      <c r="F31" s="13">
        <v>2</v>
      </c>
      <c r="G31" s="14">
        <f ca="1">ROUND(SUM(INDIRECT(ADDRESS(ROW()+(-2), COLUMN()+(1), 1)),INDIRECT(ADDRESS(ROW()+(-8), COLUMN()+(1), 1))), 2)</f>
        <v>89.23</v>
      </c>
      <c r="H31" s="14">
        <f ca="1">ROUND(INDIRECT(ADDRESS(ROW()+(0), COLUMN()+(-2), 1))*INDIRECT(ADDRESS(ROW()+(0), COLUMN()+(-1), 1))/100, 2)</f>
        <v>1.78</v>
      </c>
    </row>
    <row r="32" spans="1:8" ht="13.50" thickBot="1" customHeight="1">
      <c r="A32" s="21" t="s">
        <v>69</v>
      </c>
      <c r="B32" s="21"/>
      <c r="C32" s="21"/>
      <c r="D32" s="22"/>
      <c r="E32" s="23"/>
      <c r="F32" s="24" t="s">
        <v>70</v>
      </c>
      <c r="G32" s="25"/>
      <c r="H32" s="26">
        <f ca="1">ROUND(SUM(INDIRECT(ADDRESS(ROW()+(-1), COLUMN()+(0), 1)),INDIRECT(ADDRESS(ROW()+(-3), COLUMN()+(0), 1)),INDIRECT(ADDRESS(ROW()+(-9), COLUMN()+(0), 1))), 2)</f>
        <v>91.01</v>
      </c>
    </row>
  </sheetData>
  <mergeCells count="3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F23:G23"/>
    <mergeCell ref="A24:C24"/>
    <mergeCell ref="E24:F24"/>
    <mergeCell ref="A25:C25"/>
    <mergeCell ref="A26:C26"/>
    <mergeCell ref="A27:C27"/>
    <mergeCell ref="A28:C28"/>
    <mergeCell ref="A29:C29"/>
    <mergeCell ref="F29:G29"/>
    <mergeCell ref="A30:C30"/>
    <mergeCell ref="E30:F30"/>
    <mergeCell ref="A31:C31"/>
    <mergeCell ref="A32:E32"/>
    <mergeCell ref="F32:G32"/>
  </mergeCells>
  <pageMargins left="0.147638" right="0.147638" top="0.206693" bottom="0.206693" header="0.0" footer="0.0"/>
  <pageSetup paperSize="9" orientation="portrait"/>
  <rowBreaks count="0" manualBreakCount="0">
    </rowBreaks>
</worksheet>
</file>