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<sst xmlns="http://schemas.openxmlformats.org/spreadsheetml/2006/main" count="47" uniqueCount="47">
  <si>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</si>
  <si>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IOF023</t>
  </si>
  <si>
    <t xml:space="preserve">m²</t>
  </si>
  <si>
    <t xml:space="preserve">Franja cortafuegos de láminas de yeso, para edificio de uso industrial. Sistema "KNAUF".</t>
  </si>
  <si>
    <r>
      <rPr>
        <sz val="8.25"/>
        <color rgb="FF000000"/>
        <rFont val="Arial"/>
        <family val="2"/>
      </rPr>
      <t xml:space="preserve">Franja cortafuegos inclinado, de 1 m en proyección horizontal, con una resistencia al fuego EI 120, para edificio de uso industrial, fijada mecánicamente a la medianera con subestructura soporte (no incluida en este precio), K224-FC.es 03 "KNAUF", compuesta por 2 láminas de yeso reforzadas con tejido de fibra GM-F / 1200 / 2600 / 25 / con los bordes longitudinales cuadrados, especiales Fireboard GM-F "KNAUF" con alma de yeso y caras revestidas con una lámina de fibra de vidrio, fijadas a la subestructura soporte. Incluso tornillos para la fijación de las placas, tiras de placas fijadas mecánicamente para el sellado perimetral y pasta y cinta para el tratamiento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</si>
  <si>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</si>
  <si>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</si>
  <si>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</si>
  <si>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</si>
  <si>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</si>
  <si>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</si>
  <si>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</si>
  <si>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mt12ptk030</t>
  </si>
  <si>
    <t xml:space="preserve">Ud</t>
  </si>
  <si>
    <t xml:space="preserve">Fijación "KNAUF" para concreto.</t>
  </si>
  <si>
    <t xml:space="preserve">mt12pfk012a</t>
  </si>
  <si>
    <t xml:space="preserve">m</t>
  </si>
  <si>
    <t xml:space="preserve">Perfil U 30/30 de lámina de acero galvanizado, "KNAUF", espesor 0,55 mm.</t>
  </si>
  <si>
    <t xml:space="preserve">mt12pmk010c</t>
  </si>
  <si>
    <t xml:space="preserve">m²</t>
  </si>
  <si>
    <t xml:space="preserve">Lámina de yeso reforzada con tejido de fibra GM-F / 1200 / 2600 / 25 / con los bordes longitudinales cuadrados, especial Fireboard GM-F "KNAUF" con alma de yeso y caras revestidas con una lámina de fibra de vidrio; Euroclase A1 de reacción al fuego.</t>
  </si>
  <si>
    <t xml:space="preserve">mt12ptk010ce</t>
  </si>
  <si>
    <t xml:space="preserve">Ud</t>
  </si>
  <si>
    <t xml:space="preserve">Tornillo autoperforante TN "KNAUF" 3,5x35.</t>
  </si>
  <si>
    <t xml:space="preserve">mt12ptk010ch</t>
  </si>
  <si>
    <t xml:space="preserve">Ud</t>
  </si>
  <si>
    <t xml:space="preserve">Tornillo autoperforante TN "KNAUF" 4,2x70.</t>
  </si>
  <si>
    <t xml:space="preserve">mt12pmk012a</t>
  </si>
  <si>
    <t xml:space="preserve">kg</t>
  </si>
  <si>
    <t xml:space="preserve">Pasta de juntas Fireboard Spachtel "KNAUF", de fraguado normal (45 minutos), rango de temperatura de trabajo de 10 a 35°C, Euroclase A1 de reacción al fuego, para aplicación manual con cinta de juntas.</t>
  </si>
  <si>
    <t xml:space="preserve">mt12pmk013</t>
  </si>
  <si>
    <t xml:space="preserve">m</t>
  </si>
  <si>
    <t xml:space="preserve">Cinta de juntas Fireboard "KNAUF".</t>
  </si>
  <si>
    <t xml:space="preserve">Subtotal materiales:</t>
  </si>
  <si>
    <t xml:space="preserve">Mano de obra</t>
  </si>
  <si>
    <t xml:space="preserve">mo053</t>
  </si>
  <si>
    <t xml:space="preserve">h</t>
  </si>
  <si>
    <t xml:space="preserve">Montador de prefabricados interiores.</t>
  </si>
  <si>
    <t xml:space="preserve">mo100</t>
  </si>
  <si>
    <t xml:space="preserve">h</t>
  </si>
  <si>
    <t xml:space="preserve">Principiante de montador de prefabricados interiores.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</si>
  <si>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</si>
  <si>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</si>
  <si>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</si>
  <si>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</si>
  <si>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$ 4,40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</si>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</sst>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85" customWidth="1"/>
    <col min="4" max="4" width="6.80" customWidth="1"/>
    <col min="5" max="5" width="75.1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0.8</v>
      </c>
      <c r="G10" s="12">
        <v>0.45</v>
      </c>
      <c r="H10" s="12">
        <f ca="1">ROUND(INDIRECT(ADDRESS(ROW()+(0), COLUMN()+(-2), 1))*INDIRECT(ADDRESS(ROW()+(0), COLUMN()+(-1), 1)), 2)</f>
        <v>0.36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1.64</v>
      </c>
      <c r="H11" s="12">
        <f ca="1">ROUND(INDIRECT(ADDRESS(ROW()+(0), COLUMN()+(-2), 1))*INDIRECT(ADDRESS(ROW()+(0), COLUMN()+(-1), 1)), 2)</f>
        <v>1.64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2.33</v>
      </c>
      <c r="G12" s="12">
        <v>31.52</v>
      </c>
      <c r="H12" s="12">
        <f ca="1">ROUND(INDIRECT(ADDRESS(ROW()+(0), COLUMN()+(-2), 1))*INDIRECT(ADDRESS(ROW()+(0), COLUMN()+(-1), 1)), 2)</f>
        <v>73.44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17</v>
      </c>
      <c r="G13" s="12">
        <v>0.02</v>
      </c>
      <c r="H13" s="12">
        <f ca="1">ROUND(INDIRECT(ADDRESS(ROW()+(0), COLUMN()+(-2), 1))*INDIRECT(ADDRESS(ROW()+(0), COLUMN()+(-1), 1)), 2)</f>
        <v>0.34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17</v>
      </c>
      <c r="G14" s="12">
        <v>0.05</v>
      </c>
      <c r="H14" s="12">
        <f ca="1">ROUND(INDIRECT(ADDRESS(ROW()+(0), COLUMN()+(-2), 1))*INDIRECT(ADDRESS(ROW()+(0), COLUMN()+(-1), 1)), 2)</f>
        <v>0.85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0.12</v>
      </c>
      <c r="G15" s="12">
        <v>1.07</v>
      </c>
      <c r="H15" s="12">
        <f ca="1">ROUND(INDIRECT(ADDRESS(ROW()+(0), COLUMN()+(-2), 1))*INDIRECT(ADDRESS(ROW()+(0), COLUMN()+(-1), 1)), 2)</f>
        <v>0.13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1.3</v>
      </c>
      <c r="G16" s="14">
        <v>0.07</v>
      </c>
      <c r="H16" s="14">
        <f ca="1">ROUND(INDIRECT(ADDRESS(ROW()+(0), COLUMN()+(-2), 1))*INDIRECT(ADDRESS(ROW()+(0), COLUMN()+(-1), 1)), 2)</f>
        <v>0.09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76.85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0.331</v>
      </c>
      <c r="G19" s="12">
        <v>17.64</v>
      </c>
      <c r="H19" s="12">
        <f ca="1">ROUND(INDIRECT(ADDRESS(ROW()+(0), COLUMN()+(-2), 1))*INDIRECT(ADDRESS(ROW()+(0), COLUMN()+(-1), 1)), 2)</f>
        <v>5.84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0.331</v>
      </c>
      <c r="G20" s="14">
        <v>11.01</v>
      </c>
      <c r="H20" s="14">
        <f ca="1">ROUND(INDIRECT(ADDRESS(ROW()+(0), COLUMN()+(-2), 1))*INDIRECT(ADDRESS(ROW()+(0), COLUMN()+(-1), 1)), 2)</f>
        <v>3.64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9.48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86.33</v>
      </c>
      <c r="H23" s="14">
        <f ca="1">ROUND(INDIRECT(ADDRESS(ROW()+(0), COLUMN()+(-2), 1))*INDIRECT(ADDRESS(ROW()+(0), COLUMN()+(-1), 1))/100, 2)</f>
        <v>1.73</v>
      </c>
    </row>
    <row r="24" spans="1:8" ht="13.50" thickBot="1" customHeight="1">
      <c r="A24" s="21" t="s">
        <v>45</v>
      </c>
      <c r="B24" s="21"/>
      <c r="C24" s="22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88.06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