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<sst xmlns="http://schemas.openxmlformats.org/spreadsheetml/2006/main" count="85" uniqueCount="85">
  <si>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</si>
  <si>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</si>
  <si>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</si>
  <si>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</si>
  <si>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Escalera metálica de emergencia situada en el exterior del edificio, compuesta de perfiles estructurales y descansos, para 7 plantas, de altura máxima de planta 3 m, recta y con dos tramos rectos, con una anchura útil de 1 m para una sobrecarga de uso de 400 kg/m², Euroclase A1 de reacción al fuego, elaborada en taller y montada en obra mediante uniones soldadas. Compuesta de: CIMENTACIÓN de concreto armado, realizada con concreto f'c=210 kg/cm² (3000 psi), clase de exposición F0 S0 P0 C0, tamaño máximo del agregado 25 mm (1" ASTM Nº 57), consistencia blanda, preparado en obra, y acero Grado 60 (fy=4200 kg/cm²), con una cuantía aproximada de 50 kg/m³, vaciada sobre base de concreto pobre, en el fondo de la excavación previamente realizada. ESTRUCTURA metálica de perfiles de acero S 275 JR laminado en caliente, formada por dos soportes intermedios con perfiles HEB, viga zanca con perfiles IPE y viga ménsula para soporte de la viga de descanso con perfiles HEB. PELDAÑEADO Y MESETA de lámina lagrimada de acero galvanizado, de 3 mm de espesor y BARANDA de 1,10 m de altura, de tubo de acero laminado en frío, de 40x20x1,5 mm y 20x20x1,5 mm, colocada en todo su perímetro y en el hueco de la escalera. Incluso placas de anclaje a la fundación y a la estructura del edificio, piezas especiales y despuntes. El precio incluye el corte, doblado y montaje de la armadura en el lugar definitivo de su colocación en obra, pero no incluye la excavación de la fundación ni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</si>
  <si>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</si>
  <si>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</si>
  <si>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</si>
  <si>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</si>
  <si>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</si>
  <si>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</si>
  <si>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</si>
  <si>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mt10hmf100abb</t>
  </si>
  <si>
    <t xml:space="preserve">m³</t>
  </si>
  <si>
    <t xml:space="preserve">Concreto simple f'c=100 kg/cm² (1000 psi), clase de exposición F0 S0 P0 C0, tamaño máximo del agregado 25 mm (1" ASTM Nº 57), consistencia blanda, premezclado, según ACI 318.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</si>
  <si>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</si>
  <si>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</si>
  <si>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</si>
  <si>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</si>
  <si>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</si>
  <si>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</si>
  <si>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</si>
  <si>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</si>
  <si>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</si>
  <si>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</si>
  <si>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</si>
  <si>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</si>
  <si>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mt07aco020a</t>
  </si>
  <si>
    <t xml:space="preserve">Ud</t>
  </si>
  <si>
    <t xml:space="preserve">Separador homologado para fundaciones.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</si>
  <si>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</si>
  <si>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</si>
  <si>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</si>
  <si>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mt41esc010a</t>
  </si>
  <si>
    <t xml:space="preserve">Ud</t>
  </si>
  <si>
    <t xml:space="preserve">Módulo de escalera metálica de emergencia, recta y con dos tramos rectos por planta de 3 m de altura máxima, con una anchura útil de 1 m, para una sobrecarga de uso de 400 kg/m², Euroclase A1 de reacción al fuego, compuesto por: una estructura metálica de perfiles de acero S 275 JR laminado en caliente, formada por dos soportes intermedios con perfiles HEB, viga zanca con perfiles IPE y viga ménsula para soporte de la viga de descanso con perfiles HEB; peldañeado y descanso de lámina lagrimada de acero galvanizado, de 3 mm de espesor; y por una baranda, de 1,10 m de altura, de tubo de acero laminado en frío, de 40x20x1,5 mm y 20x20x1,5 mm, colocada en todo su perímetro y en el hueco de la escalera; con preparación de superficies en grado SA21/2 según ISO 8501-1 y aplicación posterior de dos manos de imprimación con un espesor mínimo de película seca de 30 micras por mano; elaborado en taller.</t>
  </si>
  <si>
    <t xml:space="preserve">mt07ala010deb</t>
  </si>
  <si>
    <t xml:space="preserve">kg</t>
  </si>
  <si>
    <t xml:space="preserve">Acero laminado S275JR, en perfiles laminados en caliente,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</si>
  <si>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</si>
  <si>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</si>
  <si>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</si>
  <si>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</si>
  <si>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</si>
  <si>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</si>
  <si>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</si>
  <si>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</si>
  <si>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mq06hor010</t>
  </si>
  <si>
    <t xml:space="preserve">h</t>
  </si>
  <si>
    <t xml:space="preserve">Concretera eléctrica con una capacidad de amasado de 160 l.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</si>
  <si>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</si>
  <si>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</si>
  <si>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</si>
  <si>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</si>
  <si>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</si>
  <si>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</si>
  <si>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</si>
  <si>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</si>
  <si>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</si>
  <si>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</si>
  <si>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</si>
  <si>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</si>
  <si>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</si>
  <si>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</si>
  <si>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</si>
  <si>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</si>
  <si>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</si>
  <si>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</si>
  <si>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</si>
  <si>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</si>
  <si>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</si>
  <si>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</si>
  <si>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</si>
  <si>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</si>
  <si>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</si>
  <si>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</si>
  <si>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</si>
  <si>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</si>
  <si>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</si>
  <si>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</si>
  <si>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</si>
  <si>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</si>
  <si>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</si>
  <si>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$ 1.718,73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</si>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</sst>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4.94" customWidth="1"/>
    <col min="6" max="6" width="15.30" customWidth="1"/>
    <col min="7" max="7" width="13.6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109.2</v>
      </c>
      <c r="H10" s="12">
        <f ca="1">ROUND(INDIRECT(ADDRESS(ROW()+(0), COLUMN()+(-2), 1))*INDIRECT(ADDRESS(ROW()+(0), COLUMN()+(-1), 1)), 2)</f>
        <v>114.66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1.409</v>
      </c>
      <c r="G11" s="12">
        <v>2.04</v>
      </c>
      <c r="H11" s="12">
        <f ca="1">ROUND(INDIRECT(ADDRESS(ROW()+(0), COLUMN()+(-2), 1))*INDIRECT(ADDRESS(ROW()+(0), COLUMN()+(-1), 1)), 2)</f>
        <v>2.87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3.758</v>
      </c>
      <c r="G12" s="12">
        <v>20.27</v>
      </c>
      <c r="H12" s="12">
        <f ca="1">ROUND(INDIRECT(ADDRESS(ROW()+(0), COLUMN()+(-2), 1))*INDIRECT(ADDRESS(ROW()+(0), COLUMN()+(-1), 1)), 2)</f>
        <v>76.17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5.636</v>
      </c>
      <c r="G13" s="12">
        <v>26.3</v>
      </c>
      <c r="H13" s="12">
        <f ca="1">ROUND(INDIRECT(ADDRESS(ROW()+(0), COLUMN()+(-2), 1))*INDIRECT(ADDRESS(ROW()+(0), COLUMN()+(-1), 1)), 2)</f>
        <v>148.23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2348.5</v>
      </c>
      <c r="G14" s="12">
        <v>0.2</v>
      </c>
      <c r="H14" s="12">
        <f ca="1">ROUND(INDIRECT(ADDRESS(ROW()+(0), COLUMN()+(-2), 1))*INDIRECT(ADDRESS(ROW()+(0), COLUMN()+(-1), 1)), 2)</f>
        <v>469.7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48.8</v>
      </c>
      <c r="G15" s="12">
        <v>0.2</v>
      </c>
      <c r="H15" s="12">
        <f ca="1">ROUND(INDIRECT(ADDRESS(ROW()+(0), COLUMN()+(-2), 1))*INDIRECT(ADDRESS(ROW()+(0), COLUMN()+(-1), 1)), 2)</f>
        <v>9.76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50</v>
      </c>
      <c r="G16" s="12">
        <v>0.92</v>
      </c>
      <c r="H16" s="12">
        <f ca="1">ROUND(INDIRECT(ADDRESS(ROW()+(0), COLUMN()+(-2), 1))*INDIRECT(ADDRESS(ROW()+(0), COLUMN()+(-1), 1)), 2)</f>
        <v>46</v>
      </c>
    </row>
    <row r="17" spans="1:8" ht="139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7</v>
      </c>
      <c r="G17" s="12">
        <v>4371.47</v>
      </c>
      <c r="H17" s="12">
        <f ca="1">ROUND(INDIRECT(ADDRESS(ROW()+(0), COLUMN()+(-2), 1))*INDIRECT(ADDRESS(ROW()+(0), COLUMN()+(-1), 1)), 2)</f>
        <v>30600.3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70</v>
      </c>
      <c r="G18" s="12">
        <v>2.09</v>
      </c>
      <c r="H18" s="12">
        <f ca="1">ROUND(INDIRECT(ADDRESS(ROW()+(0), COLUMN()+(-2), 1))*INDIRECT(ADDRESS(ROW()+(0), COLUMN()+(-1), 1)), 2)</f>
        <v>146.3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24.5</v>
      </c>
      <c r="G19" s="14">
        <v>6.9</v>
      </c>
      <c r="H19" s="14">
        <f ca="1">ROUND(INDIRECT(ADDRESS(ROW()+(0), COLUMN()+(-2), 1))*INDIRECT(ADDRESS(ROW()+(0), COLUMN()+(-1), 1)), 2)</f>
        <v>169.05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31783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24.0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11.36</v>
      </c>
      <c r="G22" s="12">
        <v>65.17</v>
      </c>
      <c r="H22" s="12">
        <f ca="1">ROUND(INDIRECT(ADDRESS(ROW()+(0), COLUMN()+(-2), 1))*INDIRECT(ADDRESS(ROW()+(0), COLUMN()+(-1), 1)), 2)</f>
        <v>740.33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4.667</v>
      </c>
      <c r="G23" s="12">
        <v>4.1</v>
      </c>
      <c r="H23" s="12">
        <f ca="1">ROUND(INDIRECT(ADDRESS(ROW()+(0), COLUMN()+(-2), 1))*INDIRECT(ADDRESS(ROW()+(0), COLUMN()+(-1), 1)), 2)</f>
        <v>19.13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23.184</v>
      </c>
      <c r="G24" s="14">
        <v>4.07</v>
      </c>
      <c r="H24" s="14">
        <f ca="1">ROUND(INDIRECT(ADDRESS(ROW()+(0), COLUMN()+(-2), 1))*INDIRECT(ADDRESS(ROW()+(0), COLUMN()+(-1), 1)), 2)</f>
        <v>94.36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853.82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0.184</v>
      </c>
      <c r="G27" s="12">
        <v>18.57</v>
      </c>
      <c r="H27" s="12">
        <f ca="1">ROUND(INDIRECT(ADDRESS(ROW()+(0), COLUMN()+(-2), 1))*INDIRECT(ADDRESS(ROW()+(0), COLUMN()+(-1), 1)), 2)</f>
        <v>3.42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0.276</v>
      </c>
      <c r="G28" s="12">
        <v>11.9</v>
      </c>
      <c r="H28" s="12">
        <f ca="1">ROUND(INDIRECT(ADDRESS(ROW()+(0), COLUMN()+(-2), 1))*INDIRECT(ADDRESS(ROW()+(0), COLUMN()+(-1), 1)), 2)</f>
        <v>3.28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7.362</v>
      </c>
      <c r="G29" s="12">
        <v>11.01</v>
      </c>
      <c r="H29" s="12">
        <f ca="1">ROUND(INDIRECT(ADDRESS(ROW()+(0), COLUMN()+(-2), 1))*INDIRECT(ADDRESS(ROW()+(0), COLUMN()+(-1), 1)), 2)</f>
        <v>81.06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7.713</v>
      </c>
      <c r="G30" s="12">
        <v>11.19</v>
      </c>
      <c r="H30" s="12">
        <f ca="1">ROUND(INDIRECT(ADDRESS(ROW()+(0), COLUMN()+(-2), 1))*INDIRECT(ADDRESS(ROW()+(0), COLUMN()+(-1), 1)), 2)</f>
        <v>86.31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0.351</v>
      </c>
      <c r="G31" s="12">
        <v>18.57</v>
      </c>
      <c r="H31" s="12">
        <f ca="1">ROUND(INDIRECT(ADDRESS(ROW()+(0), COLUMN()+(-2), 1))*INDIRECT(ADDRESS(ROW()+(0), COLUMN()+(-1), 1)), 2)</f>
        <v>6.52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2.103</v>
      </c>
      <c r="G32" s="12">
        <v>11.9</v>
      </c>
      <c r="H32" s="12">
        <f ca="1">ROUND(INDIRECT(ADDRESS(ROW()+(0), COLUMN()+(-2), 1))*INDIRECT(ADDRESS(ROW()+(0), COLUMN()+(-1), 1)), 2)</f>
        <v>25.03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28.161</v>
      </c>
      <c r="G33" s="12">
        <v>18.57</v>
      </c>
      <c r="H33" s="12">
        <f ca="1">ROUND(INDIRECT(ADDRESS(ROW()+(0), COLUMN()+(-2), 1))*INDIRECT(ADDRESS(ROW()+(0), COLUMN()+(-1), 1)), 2)</f>
        <v>522.95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3">
        <v>28.161</v>
      </c>
      <c r="G34" s="14">
        <v>11.9</v>
      </c>
      <c r="H34" s="14">
        <f ca="1">ROUND(INDIRECT(ADDRESS(ROW()+(0), COLUMN()+(-2), 1))*INDIRECT(ADDRESS(ROW()+(0), COLUMN()+(-1), 1)), 2)</f>
        <v>335.12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1063.69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19"/>
      <c r="D37" s="20" t="s">
        <v>81</v>
      </c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1)),INDIRECT(ADDRESS(ROW()+(-17), COLUMN()+(1), 1))), 2)</f>
        <v>33700.5</v>
      </c>
      <c r="H37" s="14">
        <f ca="1">ROUND(INDIRECT(ADDRESS(ROW()+(0), COLUMN()+(-2), 1))*INDIRECT(ADDRESS(ROW()+(0), COLUMN()+(-1), 1))/100, 2)</f>
        <v>674.01</v>
      </c>
    </row>
    <row r="38" spans="1:8" ht="13.50" thickBot="1" customHeight="1">
      <c r="A38" s="21" t="s">
        <v>83</v>
      </c>
      <c r="B38" s="21"/>
      <c r="C38" s="21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1)),INDIRECT(ADDRESS(ROW()+(-18), COLUMN()+(0), 1))), 2)</f>
        <v>34374.6</v>
      </c>
    </row>
  </sheetData>
  <mergeCells count="4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F35:G35"/>
    <mergeCell ref="A36:C36"/>
    <mergeCell ref="E36:F36"/>
    <mergeCell ref="A37:C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