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<sst xmlns="http://schemas.openxmlformats.org/spreadsheetml/2006/main" count="29" uniqueCount="29">
  <si>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</si>
  <si>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III152</t>
  </si>
  <si>
    <t xml:space="preserve">Ud</t>
  </si>
  <si>
    <t xml:space="preserve">Luminaria rectangular con lámpara LED. Instalación suspendida.</t>
  </si>
  <si>
    <r>
      <rPr>
        <sz val="8.25"/>
        <color rgb="FF000000"/>
        <rFont val="Arial"/>
        <family val="2"/>
      </rPr>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sistema de suspensión por cable de acero, índice de deslumbramiento unificado menor de 19, índice de reproducción cromática mayor de 80, flujo luminoso 3461 lúmenes, grado de protección IP44. Instalación suspendida.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</si>
  <si>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</si>
  <si>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</si>
  <si>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</si>
  <si>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</si>
  <si>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</si>
  <si>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</si>
  <si>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</si>
  <si>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mt34plg015c</t>
  </si>
  <si>
    <t xml:space="preserve">Ud</t>
  </si>
  <si>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sistema de suspensión por cable de acero, índice de deslumbramiento unificado menor de 19, índice de reproducción cromática mayor de 80, flujo luminoso 3461 lúmenes, grado de protección IP44.</t>
  </si>
  <si>
    <t xml:space="preserve">Subtotal materiales:</t>
  </si>
  <si>
    <t xml:space="preserve">Mano de obra</t>
  </si>
  <si>
    <t xml:space="preserve">mo003</t>
  </si>
  <si>
    <t xml:space="preserve">h</t>
  </si>
  <si>
    <t xml:space="preserve">Instalador electricista.</t>
  </si>
  <si>
    <t xml:space="preserve">mo102</t>
  </si>
  <si>
    <t xml:space="preserve">h</t>
  </si>
  <si>
    <t xml:space="preserve">Principiante de electricista.</t>
  </si>
  <si>
    <t xml:space="preserve">Subtotal mano de obra:</t>
  </si>
  <si>
    <t xml:space="preserve">Herramientas</t>
  </si>
  <si>
    <t xml:space="preserve">%</t>
  </si>
  <si>
    <t xml:space="preserve">Herramientas</t>
  </si>
  <si>
    <t xml:space="preserve">Coste de mantenimiento decenal: $ 30,98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</si>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</sst>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6.16"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94.74</v>
      </c>
      <c r="G10" s="14">
        <f ca="1">ROUND(INDIRECT(ADDRESS(ROW()+(0), COLUMN()+(-2), 1))*INDIRECT(ADDRESS(ROW()+(0), COLUMN()+(-1), 1)), 2)</f>
        <v>94.74</v>
      </c>
    </row>
    <row r="11" spans="1:7" ht="13.50" thickBot="1" customHeight="1">
      <c r="A11" s="15"/>
      <c r="B11" s="15"/>
      <c r="C11" s="15"/>
      <c r="D11" s="15"/>
      <c r="E11" s="9" t="s">
        <v>15</v>
      </c>
      <c r="F11" s="9"/>
      <c r="G11" s="17">
        <f ca="1">ROUND(SUM(INDIRECT(ADDRESS(ROW()+(-1), COLUMN()+(0), 1))), 2)</f>
        <v>94.74</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0.219</v>
      </c>
      <c r="F13" s="13">
        <v>18.33</v>
      </c>
      <c r="G13" s="13">
        <f ca="1">ROUND(INDIRECT(ADDRESS(ROW()+(0), COLUMN()+(-2), 1))*INDIRECT(ADDRESS(ROW()+(0), COLUMN()+(-1), 1)), 2)</f>
        <v>4.01</v>
      </c>
    </row>
    <row r="14" spans="1:7" ht="13.50" thickBot="1" customHeight="1">
      <c r="A14" s="1" t="s">
        <v>20</v>
      </c>
      <c r="B14" s="1"/>
      <c r="C14" s="10" t="s">
        <v>21</v>
      </c>
      <c r="D14" s="1" t="s">
        <v>22</v>
      </c>
      <c r="E14" s="12">
        <v>0.219</v>
      </c>
      <c r="F14" s="14">
        <v>11.42</v>
      </c>
      <c r="G14" s="14">
        <f ca="1">ROUND(INDIRECT(ADDRESS(ROW()+(0), COLUMN()+(-2), 1))*INDIRECT(ADDRESS(ROW()+(0), COLUMN()+(-1), 1)), 2)</f>
        <v>2.5</v>
      </c>
    </row>
    <row r="15" spans="1:7" ht="13.50" thickBot="1" customHeight="1">
      <c r="A15" s="15"/>
      <c r="B15" s="15"/>
      <c r="C15" s="15"/>
      <c r="D15" s="15"/>
      <c r="E15" s="9" t="s">
        <v>23</v>
      </c>
      <c r="F15" s="9"/>
      <c r="G15" s="17">
        <f ca="1">ROUND(SUM(INDIRECT(ADDRESS(ROW()+(-1), COLUMN()+(0), 1)),INDIRECT(ADDRESS(ROW()+(-2), COLUMN()+(0), 1))), 2)</f>
        <v>6.51</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101.25</v>
      </c>
      <c r="G17" s="14">
        <f ca="1">ROUND(INDIRECT(ADDRESS(ROW()+(0), COLUMN()+(-2), 1))*INDIRECT(ADDRESS(ROW()+(0), COLUMN()+(-1), 1))/100, 2)</f>
        <v>2.03</v>
      </c>
    </row>
    <row r="18" spans="1:7" ht="13.50" thickBot="1" customHeight="1">
      <c r="A18" s="21" t="s">
        <v>27</v>
      </c>
      <c r="B18" s="21"/>
      <c r="C18" s="22"/>
      <c r="D18" s="23"/>
      <c r="E18" s="24" t="s">
        <v>28</v>
      </c>
      <c r="F18" s="25"/>
      <c r="G18" s="26">
        <f ca="1">ROUND(SUM(INDIRECT(ADDRESS(ROW()+(-1), COLUMN()+(0), 1)),INDIRECT(ADDRESS(ROW()+(-3), COLUMN()+(0), 1)),INDIRECT(ADDRESS(ROW()+(-7), COLUMN()+(0), 1))), 2)</f>
        <v>103.28</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