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<sst xmlns="http://schemas.openxmlformats.org/spreadsheetml/2006/main" count="29" uniqueCount="29">
  <si>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</si>
  <si>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III121</t>
  </si>
  <si>
    <t xml:space="preserve">Ud</t>
  </si>
  <si>
    <t xml:space="preserve">Luminaria circular tipo Downlight, con lámpara LED. Instalación suspendida.</t>
  </si>
  <si>
    <r>
      <rPr>
        <sz val="8.25"/>
        <color rgb="FF000000"/>
        <rFont val="Arial"/>
        <family val="2"/>
      </rPr>
      <t xml:space="preserve">Luminaria circular tipo Downlight, no regulable, de 173 mm de diámetro y 173 mm de altura, de 25 W, alimentación a 220/240 V y 50-60 Hz, con lámpara LED no reemplazable, temperatura de color 4000 K, cuerpo de aluminio extruido de color blanco con equipo de encendido electrónico incorporado en el florón, óptica formada por reflector de aluminio, haz de luz extensivo 57°, sistema de suspensión por cable de acero de 3 m de longitud máxima, índice de deslumbramiento unificado menor de 18, índice de reproducción cromática mayor de 80, flujo luminoso 3468 lúmenes, grado de protección IP20. Instalación suspendida.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</si>
  <si>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</si>
  <si>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</si>
  <si>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</si>
  <si>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</si>
  <si>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</si>
  <si>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</si>
  <si>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</si>
  <si>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mt34ldg110Ib</t>
  </si>
  <si>
    <t xml:space="preserve">Ud</t>
  </si>
  <si>
    <t xml:space="preserve">Luminaria circular tipo Downlight, no regulable, de 173 mm de diámetro y 173 mm de altura, de 25 W, alimentación a 220/240 V y 50-60 Hz, con lámpara LED no reemplazable, temperatura de color 4000 K, cuerpo de aluminio extruido de color blanco con equipo de encendido electrónico incorporado en el florón, óptica formada por reflector de aluminio, haz de luz extensivo 57°, sistema de suspensión por cable de acero de 3 m de longitud máxima, índice de deslumbramiento unificado menor de 18, índice de reproducción cromática mayor de 80, flujo luminoso 3468 lúmenes, grado de protección IP20.</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</si>
  <si>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</si>
  <si>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</si>
  <si>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</si>
  <si>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</si>
  <si>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</si>
  <si>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</si>
  <si>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</si>
  <si>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</si>
  <si>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</si>
  <si>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</si>
  <si>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</si>
  <si>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</si>
  <si>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$ 190,92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</si>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</sst>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4.80"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2">
        <v>1</v>
      </c>
      <c r="F10" s="14">
        <v>461.66</v>
      </c>
      <c r="G10" s="14">
        <f ca="1">ROUND(INDIRECT(ADDRESS(ROW()+(0), COLUMN()+(-2), 1))*INDIRECT(ADDRESS(ROW()+(0), COLUMN()+(-1), 1)), 2)</f>
        <v>461.66</v>
      </c>
    </row>
    <row r="11" spans="1:7" ht="13.50" thickBot="1" customHeight="1">
      <c r="A11" s="15"/>
      <c r="B11" s="15"/>
      <c r="C11" s="15"/>
      <c r="D11" s="15"/>
      <c r="E11" s="9" t="s">
        <v>15</v>
      </c>
      <c r="F11" s="9"/>
      <c r="G11" s="17">
        <f ca="1">ROUND(SUM(INDIRECT(ADDRESS(ROW()+(-1), COLUMN()+(0), 1))), 2)</f>
        <v>461.66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0.219</v>
      </c>
      <c r="F13" s="13">
        <v>17.64</v>
      </c>
      <c r="G13" s="13">
        <f ca="1">ROUND(INDIRECT(ADDRESS(ROW()+(0), COLUMN()+(-2), 1))*INDIRECT(ADDRESS(ROW()+(0), COLUMN()+(-1), 1)), 2)</f>
        <v>3.86</v>
      </c>
    </row>
    <row r="14" spans="1:7" ht="13.50" thickBot="1" customHeight="1">
      <c r="A14" s="1" t="s">
        <v>20</v>
      </c>
      <c r="B14" s="1"/>
      <c r="C14" s="10" t="s">
        <v>21</v>
      </c>
      <c r="D14" s="1" t="s">
        <v>22</v>
      </c>
      <c r="E14" s="12">
        <v>0.219</v>
      </c>
      <c r="F14" s="14">
        <v>10.99</v>
      </c>
      <c r="G14" s="14">
        <f ca="1">ROUND(INDIRECT(ADDRESS(ROW()+(0), COLUMN()+(-2), 1))*INDIRECT(ADDRESS(ROW()+(0), COLUMN()+(-1), 1)), 2)</f>
        <v>2.41</v>
      </c>
    </row>
    <row r="15" spans="1:7" ht="13.50" thickBot="1" customHeight="1">
      <c r="A15" s="15"/>
      <c r="B15" s="15"/>
      <c r="C15" s="15"/>
      <c r="D15" s="15"/>
      <c r="E15" s="9" t="s">
        <v>23</v>
      </c>
      <c r="F15" s="9"/>
      <c r="G15" s="17">
        <f ca="1">ROUND(SUM(INDIRECT(ADDRESS(ROW()+(-1), COLUMN()+(0), 1)),INDIRECT(ADDRESS(ROW()+(-2), COLUMN()+(0), 1))), 2)</f>
        <v>6.27</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467.93</v>
      </c>
      <c r="G17" s="14">
        <f ca="1">ROUND(INDIRECT(ADDRESS(ROW()+(0), COLUMN()+(-2), 1))*INDIRECT(ADDRESS(ROW()+(0), COLUMN()+(-1), 1))/100, 2)</f>
        <v>9.36</v>
      </c>
    </row>
    <row r="18" spans="1:7" ht="13.50" thickBot="1" customHeight="1">
      <c r="A18" s="21" t="s">
        <v>27</v>
      </c>
      <c r="B18" s="21"/>
      <c r="C18" s="22"/>
      <c r="D18" s="23"/>
      <c r="E18" s="24" t="s">
        <v>28</v>
      </c>
      <c r="F18" s="25"/>
      <c r="G18" s="26">
        <f ca="1">ROUND(SUM(INDIRECT(ADDRESS(ROW()+(-1), COLUMN()+(0), 1)),INDIRECT(ADDRESS(ROW()+(-3), COLUMN()+(0), 1)),INDIRECT(ADDRESS(ROW()+(-7), COLUMN()+(0), 1))), 2)</f>
        <v>477.29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