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<sst xmlns="http://schemas.openxmlformats.org/spreadsheetml/2006/main" count="41" uniqueCount="41">
  <si>
    <t xml:space="preserve"/>
  </si>
  <si>
    <t xml:space="preserve">IFW070</t>
  </si>
  <si>
    <t xml:space="preserve">Ud</t>
  </si>
  <si>
    <t xml:space="preserve">Caja eléctrica.</t>
  </si>
  <si>
    <t xml:space="preserve">Caja eléctrica de obra de mampostería, de dimensiones interiores 100x100x150 cm, con tapa prefabricada de concreto armado, para alojamiento de la válvula.</t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</si>
  <si>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</si>
  <si>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</si>
  <si>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</si>
  <si>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</si>
  <si>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</si>
  <si>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</si>
  <si>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mt10hmf050ftb</t>
  </si>
  <si>
    <t xml:space="preserve">m³</t>
  </si>
  <si>
    <t xml:space="preserve">Concreto masivo f'c=310 kg/cm² (31 MPa), clase de exposición F0 S2 P1 C0, tamaño máximo del agregado 19 mm, consistencia blanda, preparado en concretera, según ACI 318-08.</t>
  </si>
  <si>
    <t xml:space="preserve">mt04lpv010a</t>
  </si>
  <si>
    <t xml:space="preserve">Ud</t>
  </si>
  <si>
    <t xml:space="preserve">Ladrillo cerámico perforado (panal), para revestir, 24x12x9 cm.</t>
  </si>
  <si>
    <t xml:space="preserve">mt09mor010c</t>
  </si>
  <si>
    <t xml:space="preserve">m³</t>
  </si>
  <si>
    <t xml:space="preserve">Mortero de cemento CEM II/B-P 32,5 N tipo M-5, confeccionado en obra con 250 kg/m³ de cemento y una proporción en volumen 1/6.</t>
  </si>
  <si>
    <t xml:space="preserve">mt09mor010f</t>
  </si>
  <si>
    <t xml:space="preserve">m³</t>
  </si>
  <si>
    <t xml:space="preserve">Mortero de cemento CEM II/B-P 32,5 N tipo M-15, confeccionado en obra con 450 kg/m³ de cemento y una proporción en volumen 1/3.</t>
  </si>
  <si>
    <t xml:space="preserve">mt11arf010g</t>
  </si>
  <si>
    <t xml:space="preserve">Ud</t>
  </si>
  <si>
    <t xml:space="preserve">Tapa de concreto armado prefabricada, 118x118x15 cm.</t>
  </si>
  <si>
    <t xml:space="preserve">mt01arr010a</t>
  </si>
  <si>
    <t xml:space="preserve">t</t>
  </si>
  <si>
    <t xml:space="preserve">Grava de cantera, de 19 a 25 mm de diámetro.</t>
  </si>
  <si>
    <t xml:space="preserve">mo019</t>
  </si>
  <si>
    <t xml:space="preserve">h</t>
  </si>
  <si>
    <t xml:space="preserve">Albañil.</t>
  </si>
  <si>
    <t xml:space="preserve">mo111</t>
  </si>
  <si>
    <t xml:space="preserve">h</t>
  </si>
  <si>
    <t xml:space="preserve">Peón de albañilería.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</si>
  <si>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</si>
  <si>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</si>
  <si>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</si>
  <si>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</si>
  <si>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$ 24,27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</si>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</sst>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45" customWidth="1"/>
    <col min="2" max="2" width="5.68" customWidth="1"/>
    <col min="3" max="3" width="1.17" customWidth="1"/>
    <col min="4" max="4" width="2.62" customWidth="1"/>
    <col min="5" max="5" width="66.30" customWidth="1"/>
    <col min="6" max="6" width="8.16" customWidth="1"/>
    <col min="7" max="7" width="13.55" customWidth="1"/>
    <col min="8" max="8" width="12.82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</row>
    <row r="4" spans="1:8" ht="21.6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 t="s">
        <v>6</v>
      </c>
      <c r="D7" s="9"/>
      <c r="E7" s="9" t="s">
        <v>7</v>
      </c>
      <c r="F7" s="9" t="s">
        <v>8</v>
      </c>
      <c r="G7" s="9" t="s">
        <v>9</v>
      </c>
      <c r="H7" s="9" t="s">
        <v>10</v>
      </c>
    </row>
    <row r="8" spans="1:8" ht="31.20" thickBot="1" customHeight="1">
      <c r="A8" s="10" t="s">
        <v>11</v>
      </c>
      <c r="B8" s="10"/>
      <c r="C8" s="12" t="s">
        <v>12</v>
      </c>
      <c r="D8" s="12"/>
      <c r="E8" s="10" t="s">
        <v>13</v>
      </c>
      <c r="F8" s="14">
        <v>0.329000</v>
      </c>
      <c r="G8" s="16">
        <v>152.920000</v>
      </c>
      <c r="H8" s="16">
        <f ca="1">ROUND(INDIRECT(ADDRESS(ROW()+(0), COLUMN()+(-2), 1))*INDIRECT(ADDRESS(ROW()+(0), COLUMN()+(-1), 1)), 2)</f>
        <v>50.310000</v>
      </c>
    </row>
    <row r="9" spans="1:8" ht="12.00" thickBot="1" customHeight="1">
      <c r="A9" s="17" t="s">
        <v>14</v>
      </c>
      <c r="B9" s="17"/>
      <c r="C9" s="18" t="s">
        <v>15</v>
      </c>
      <c r="D9" s="18"/>
      <c r="E9" s="17" t="s">
        <v>16</v>
      </c>
      <c r="F9" s="19">
        <v>238.000000</v>
      </c>
      <c r="G9" s="20">
        <v>0.290000</v>
      </c>
      <c r="H9" s="20">
        <f ca="1">ROUND(INDIRECT(ADDRESS(ROW()+(0), COLUMN()+(-2), 1))*INDIRECT(ADDRESS(ROW()+(0), COLUMN()+(-1), 1)), 2)</f>
        <v>69.020000</v>
      </c>
    </row>
    <row r="10" spans="1:8" ht="21.60" thickBot="1" customHeight="1">
      <c r="A10" s="17" t="s">
        <v>17</v>
      </c>
      <c r="B10" s="17"/>
      <c r="C10" s="18" t="s">
        <v>18</v>
      </c>
      <c r="D10" s="18"/>
      <c r="E10" s="17" t="s">
        <v>19</v>
      </c>
      <c r="F10" s="19">
        <v>0.079000</v>
      </c>
      <c r="G10" s="20">
        <v>152.450000</v>
      </c>
      <c r="H10" s="20">
        <f ca="1">ROUND(INDIRECT(ADDRESS(ROW()+(0), COLUMN()+(-2), 1))*INDIRECT(ADDRESS(ROW()+(0), COLUMN()+(-1), 1)), 2)</f>
        <v>12.040000</v>
      </c>
    </row>
    <row r="11" spans="1:8" ht="21.60" thickBot="1" customHeight="1">
      <c r="A11" s="17" t="s">
        <v>20</v>
      </c>
      <c r="B11" s="17"/>
      <c r="C11" s="18" t="s">
        <v>21</v>
      </c>
      <c r="D11" s="18"/>
      <c r="E11" s="17" t="s">
        <v>22</v>
      </c>
      <c r="F11" s="19">
        <v>0.105000</v>
      </c>
      <c r="G11" s="20">
        <v>197.400000</v>
      </c>
      <c r="H11" s="20">
        <f ca="1">ROUND(INDIRECT(ADDRESS(ROW()+(0), COLUMN()+(-2), 1))*INDIRECT(ADDRESS(ROW()+(0), COLUMN()+(-1), 1)), 2)</f>
        <v>20.730000</v>
      </c>
    </row>
    <row r="12" spans="1:8" ht="12.00" thickBot="1" customHeight="1">
      <c r="A12" s="17" t="s">
        <v>23</v>
      </c>
      <c r="B12" s="17"/>
      <c r="C12" s="18" t="s">
        <v>24</v>
      </c>
      <c r="D12" s="18"/>
      <c r="E12" s="17" t="s">
        <v>25</v>
      </c>
      <c r="F12" s="19">
        <v>1.000000</v>
      </c>
      <c r="G12" s="20">
        <v>166.740000</v>
      </c>
      <c r="H12" s="20">
        <f ca="1">ROUND(INDIRECT(ADDRESS(ROW()+(0), COLUMN()+(-2), 1))*INDIRECT(ADDRESS(ROW()+(0), COLUMN()+(-1), 1)), 2)</f>
        <v>166.740000</v>
      </c>
    </row>
    <row r="13" spans="1:8" ht="12.00" thickBot="1" customHeight="1">
      <c r="A13" s="17" t="s">
        <v>26</v>
      </c>
      <c r="B13" s="17"/>
      <c r="C13" s="18" t="s">
        <v>27</v>
      </c>
      <c r="D13" s="18"/>
      <c r="E13" s="17" t="s">
        <v>28</v>
      </c>
      <c r="F13" s="19">
        <v>2.574000</v>
      </c>
      <c r="G13" s="20">
        <v>9.310000</v>
      </c>
      <c r="H13" s="20">
        <f ca="1">ROUND(INDIRECT(ADDRESS(ROW()+(0), COLUMN()+(-2), 1))*INDIRECT(ADDRESS(ROW()+(0), COLUMN()+(-1), 1)), 2)</f>
        <v>23.960000</v>
      </c>
    </row>
    <row r="14" spans="1:8" ht="12.00" thickBot="1" customHeight="1">
      <c r="A14" s="17" t="s">
        <v>29</v>
      </c>
      <c r="B14" s="17"/>
      <c r="C14" s="18" t="s">
        <v>30</v>
      </c>
      <c r="D14" s="18"/>
      <c r="E14" s="17" t="s">
        <v>31</v>
      </c>
      <c r="F14" s="19">
        <v>3.052000</v>
      </c>
      <c r="G14" s="20">
        <v>12.790000</v>
      </c>
      <c r="H14" s="20">
        <f ca="1">ROUND(INDIRECT(ADDRESS(ROW()+(0), COLUMN()+(-2), 1))*INDIRECT(ADDRESS(ROW()+(0), COLUMN()+(-1), 1)), 2)</f>
        <v>39.040000</v>
      </c>
    </row>
    <row r="15" spans="1:8" ht="12.00" thickBot="1" customHeight="1">
      <c r="A15" s="17" t="s">
        <v>32</v>
      </c>
      <c r="B15" s="17"/>
      <c r="C15" s="21" t="s">
        <v>33</v>
      </c>
      <c r="D15" s="21"/>
      <c r="E15" s="22" t="s">
        <v>34</v>
      </c>
      <c r="F15" s="23">
        <v>9.934000</v>
      </c>
      <c r="G15" s="24">
        <v>8.080000</v>
      </c>
      <c r="H15" s="24">
        <f ca="1">ROUND(INDIRECT(ADDRESS(ROW()+(0), COLUMN()+(-2), 1))*INDIRECT(ADDRESS(ROW()+(0), COLUMN()+(-1), 1)), 2)</f>
        <v>80.270000</v>
      </c>
    </row>
    <row r="16" spans="1:8" ht="12.00" thickBot="1" customHeight="1">
      <c r="A16" s="17"/>
      <c r="B16" s="17"/>
      <c r="C16" s="12" t="s">
        <v>35</v>
      </c>
      <c r="D16" s="12"/>
      <c r="E16" s="10" t="s">
        <v>36</v>
      </c>
      <c r="F16" s="14">
        <v>2.000000</v>
      </c>
      <c r="G16" s="16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1))), 2)</f>
        <v>462.110000</v>
      </c>
      <c r="H16" s="16">
        <f ca="1">ROUND(INDIRECT(ADDRESS(ROW()+(0), COLUMN()+(-2), 1))*INDIRECT(ADDRESS(ROW()+(0), COLUMN()+(-1), 1))/100, 2)</f>
        <v>9.240000</v>
      </c>
    </row>
    <row r="17" spans="1:8" ht="12.00" thickBot="1" customHeight="1">
      <c r="A17" s="22"/>
      <c r="B17" s="22"/>
      <c r="C17" s="21" t="s">
        <v>37</v>
      </c>
      <c r="D17" s="21"/>
      <c r="E17" s="22" t="s">
        <v>38</v>
      </c>
      <c r="F17" s="23">
        <v>3.000000</v>
      </c>
      <c r="G17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1))), 2)</f>
        <v>471.350000</v>
      </c>
      <c r="H17" s="24">
        <f ca="1">ROUND(INDIRECT(ADDRESS(ROW()+(0), COLUMN()+(-2), 1))*INDIRECT(ADDRESS(ROW()+(0), COLUMN()+(-1), 1))/100, 2)</f>
        <v>14.140000</v>
      </c>
    </row>
    <row r="18" spans="1:8" ht="12.00" thickBot="1" customHeight="1">
      <c r="A18" s="6" t="s">
        <v>39</v>
      </c>
      <c r="B18" s="6"/>
      <c r="C18" s="7"/>
      <c r="D18" s="7"/>
      <c r="E18" s="7"/>
      <c r="F18" s="25"/>
      <c r="G18" s="6" t="s">
        <v>40</v>
      </c>
      <c r="H18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1))), 2)</f>
        <v>485.490000</v>
      </c>
    </row>
  </sheetData>
  <mergeCells count="27">
    <mergeCell ref="A1:H1"/>
    <mergeCell ref="B3:C3"/>
    <mergeCell ref="D3:H3"/>
    <mergeCell ref="A4:H4"/>
    <mergeCell ref="A7:B7"/>
    <mergeCell ref="C7:D7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E18"/>
  </mergeCells>
  <pageMargins left="0.620079" right="0.472441" top="0.472441" bottom="0.472441" header="0.0" footer="0.0"/>
  <pageSetup paperSize="9" orientation="portrait"/>
  <rowBreaks count="0" manualBreakCount="0">
    </rowBreaks>
</worksheet>
</file>