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<sst xmlns="http://schemas.openxmlformats.org/spreadsheetml/2006/main" count="32" uniqueCount="32">
  <si>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</si>
  <si>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IFW030</t>
  </si>
  <si>
    <t xml:space="preserve">Ud</t>
  </si>
  <si>
    <t xml:space="preserve">Grifo.</t>
  </si>
  <si>
    <r>
      <rPr>
        <sz val="8.25"/>
        <color rgb="FF000000"/>
        <rFont val="Arial"/>
        <family val="2"/>
      </rPr>
      <t xml:space="preserve">Grifo de latón, de 3/4" de diámetro.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</si>
  <si>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</si>
  <si>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</si>
  <si>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</si>
  <si>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</si>
  <si>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</si>
  <si>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</si>
  <si>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</si>
  <si>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mt37sgl050b</t>
  </si>
  <si>
    <t xml:space="preserve">Ud</t>
  </si>
  <si>
    <t xml:space="preserve">Grifo de latón, de 3/4" de diámetro.</t>
  </si>
  <si>
    <t xml:space="preserve">mt37www010</t>
  </si>
  <si>
    <t xml:space="preserve">Ud</t>
  </si>
  <si>
    <t xml:space="preserve">Material auxiliar para instalaciones de plomería sanitaria.</t>
  </si>
  <si>
    <t xml:space="preserve">Subtotal materiales:</t>
  </si>
  <si>
    <t xml:space="preserve">Mano de obra</t>
  </si>
  <si>
    <t xml:space="preserve">mo008</t>
  </si>
  <si>
    <t xml:space="preserve">h</t>
  </si>
  <si>
    <t xml:space="preserve">Plomero.</t>
  </si>
  <si>
    <t xml:space="preserve">mo107</t>
  </si>
  <si>
    <t xml:space="preserve">h</t>
  </si>
  <si>
    <t xml:space="preserve">Principiante de plomería.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</si>
  <si>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</si>
  <si>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</si>
  <si>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</si>
  <si>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</si>
  <si>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$ 2,97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</si>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</sst>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65" customWidth="1"/>
    <col min="2" max="2" width="6.12" customWidth="1"/>
    <col min="3" max="3" width="4.25" customWidth="1"/>
    <col min="4" max="4" width="12.24" customWidth="1"/>
    <col min="5" max="5" width="51.85" customWidth="1"/>
    <col min="6" max="6" width="18.70" customWidth="1"/>
    <col min="7" max="7" width="14.28" customWidth="1"/>
    <col min="8" max="8" width="13.4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1</v>
      </c>
      <c r="G10" s="12">
        <v>11.88</v>
      </c>
      <c r="H10" s="12">
        <f ca="1">ROUND(INDIRECT(ADDRESS(ROW()+(0), COLUMN()+(-2), 1))*INDIRECT(ADDRESS(ROW()+(0), COLUMN()+(-1), 1)), 2)</f>
        <v>11.88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1</v>
      </c>
      <c r="G11" s="14">
        <v>2.01</v>
      </c>
      <c r="H11" s="14">
        <f ca="1">ROUND(INDIRECT(ADDRESS(ROW()+(0), COLUMN()+(-2), 1))*INDIRECT(ADDRESS(ROW()+(0), COLUMN()+(-1), 1)), 2)</f>
        <v>2.01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13.89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"/>
      <c r="D14" s="10" t="s">
        <v>21</v>
      </c>
      <c r="E14" s="1" t="s">
        <v>22</v>
      </c>
      <c r="F14" s="11">
        <v>0.109</v>
      </c>
      <c r="G14" s="12">
        <v>18.33</v>
      </c>
      <c r="H14" s="12">
        <f ca="1">ROUND(INDIRECT(ADDRESS(ROW()+(0), COLUMN()+(-2), 1))*INDIRECT(ADDRESS(ROW()+(0), COLUMN()+(-1), 1)), 2)</f>
        <v>2</v>
      </c>
    </row>
    <row r="15" spans="1:8" ht="13.50" thickBot="1" customHeight="1">
      <c r="A15" s="1" t="s">
        <v>23</v>
      </c>
      <c r="B15" s="1"/>
      <c r="C15" s="1"/>
      <c r="D15" s="10" t="s">
        <v>24</v>
      </c>
      <c r="E15" s="1" t="s">
        <v>25</v>
      </c>
      <c r="F15" s="13">
        <v>0.109</v>
      </c>
      <c r="G15" s="14">
        <v>11.42</v>
      </c>
      <c r="H15" s="14">
        <f ca="1">ROUND(INDIRECT(ADDRESS(ROW()+(0), COLUMN()+(-2), 1))*INDIRECT(ADDRESS(ROW()+(0), COLUMN()+(-1), 1)), 2)</f>
        <v>1.24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1)),INDIRECT(ADDRESS(ROW()+(-2), COLUMN()+(0), 1))), 2)</f>
        <v>3.24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19"/>
      <c r="D18" s="20" t="s">
        <v>28</v>
      </c>
      <c r="E18" s="19" t="s">
        <v>29</v>
      </c>
      <c r="F18" s="13">
        <v>2</v>
      </c>
      <c r="G18" s="14">
        <f ca="1">ROUND(SUM(INDIRECT(ADDRESS(ROW()+(-2), COLUMN()+(1), 1)),INDIRECT(ADDRESS(ROW()+(-6), COLUMN()+(1), 1))), 2)</f>
        <v>17.13</v>
      </c>
      <c r="H18" s="14">
        <f ca="1">ROUND(INDIRECT(ADDRESS(ROW()+(0), COLUMN()+(-2), 1))*INDIRECT(ADDRESS(ROW()+(0), COLUMN()+(-1), 1))/100, 2)</f>
        <v>0.34</v>
      </c>
    </row>
    <row r="19" spans="1:8" ht="13.50" thickBot="1" customHeight="1">
      <c r="A19" s="21" t="s">
        <v>30</v>
      </c>
      <c r="B19" s="21"/>
      <c r="C19" s="21"/>
      <c r="D19" s="22"/>
      <c r="E19" s="23"/>
      <c r="F19" s="24" t="s">
        <v>31</v>
      </c>
      <c r="G19" s="25"/>
      <c r="H19" s="26">
        <f ca="1">ROUND(SUM(INDIRECT(ADDRESS(ROW()+(-1), COLUMN()+(0), 1)),INDIRECT(ADDRESS(ROW()+(-3), COLUMN()+(0), 1)),INDIRECT(ADDRESS(ROW()+(-7), COLUMN()+(0), 1))), 2)</f>
        <v>17.47</v>
      </c>
    </row>
  </sheetData>
  <mergeCells count="21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A16:C16"/>
    <mergeCell ref="F16:G16"/>
    <mergeCell ref="A17:C17"/>
    <mergeCell ref="E17:F17"/>
    <mergeCell ref="A18:C18"/>
    <mergeCell ref="A19:E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