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<sst xmlns="http://schemas.openxmlformats.org/spreadsheetml/2006/main" count="38" uniqueCount="38">
  <si>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</si>
  <si>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ICV201</t>
  </si>
  <si>
    <t xml:space="preserve">Ud</t>
  </si>
  <si>
    <t xml:space="preserve">Unidad agua-agua, bomba de calor geotérmica, para producción de agua caliente y calefacción.</t>
  </si>
  <si>
    <r>
      <rPr>
        <sz val="8.25"/>
        <color rgb="FF000000"/>
        <rFont val="Arial"/>
        <family val="2"/>
      </rPr>
      <t xml:space="preserve">Bomba de calor geotérmica, agua-agua, para calefacción y producción de agua caliente,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</si>
  <si>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</si>
  <si>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</si>
  <si>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</si>
  <si>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</si>
  <si>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</si>
  <si>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</si>
  <si>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</si>
  <si>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mt42bci020fa</t>
  </si>
  <si>
    <t xml:space="preserve">Ud</t>
  </si>
  <si>
    <t xml:space="preserve">Bomba de calor geotérmica, agua-agua, para calefacción y producción de agua caliente, alimentación trifásica a 400 V, potencia calorífica nominal 4,09 kW, COP 4,09, potencia sonora 42 dBA, dimensiones 596x690x1845 mm, peso 225 kg, para gas refrigerante R-407C, con bombas de circulación de caudal variable clase de eficiencia energética A para los circuitos primario y secundario, compresor de tipo scroll, control de equilibrado energético, pantalla de información gráfica, resistencia eléctrica seleccionable para 3, 6 ó 9 kW, intercambiadores de acero inoxidable, válvula motorizada de 3 vías, interacumulador de agua caliente de 180 l de capacidad, sondas de temperatura, presostato, filtro, manómetros, válvula de seguridad y llaves de paso.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</si>
  <si>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</si>
  <si>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</si>
  <si>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</si>
  <si>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mt37sve010c</t>
  </si>
  <si>
    <t xml:space="preserve">Ud</t>
  </si>
  <si>
    <t xml:space="preserve">Válvula de esfera de latón niquelado para roscar de 3/4".</t>
  </si>
  <si>
    <t xml:space="preserve">mt37sve010d</t>
  </si>
  <si>
    <t xml:space="preserve">Ud</t>
  </si>
  <si>
    <t xml:space="preserve">Válvula de esfera de latón niquelado para roscar de 1".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</si>
  <si>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</si>
  <si>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</si>
  <si>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</si>
  <si>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</si>
  <si>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</si>
  <si>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</si>
  <si>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</si>
  <si>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</si>
  <si>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</si>
  <si>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</si>
  <si>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</si>
  <si>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</si>
  <si>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$ 8.013,45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</si>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</sst>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02" customWidth="1"/>
    <col min="5" max="5" width="13.26" customWidth="1"/>
    <col min="6" max="6" width="12.5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11838.8</v>
      </c>
      <c r="G10" s="12">
        <f ca="1">ROUND(INDIRECT(ADDRESS(ROW()+(0), COLUMN()+(-2), 1))*INDIRECT(ADDRESS(ROW()+(0), COLUMN()+(-1), 1)), 2)</f>
        <v>11838.8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76.22</v>
      </c>
      <c r="G11" s="12">
        <f ca="1">ROUND(INDIRECT(ADDRESS(ROW()+(0), COLUMN()+(-2), 1))*INDIRECT(ADDRESS(ROW()+(0), COLUMN()+(-1), 1)), 2)</f>
        <v>152.44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10.18</v>
      </c>
      <c r="G12" s="12">
        <f ca="1">ROUND(INDIRECT(ADDRESS(ROW()+(0), COLUMN()+(-2), 1))*INDIRECT(ADDRESS(ROW()+(0), COLUMN()+(-1), 1)), 2)</f>
        <v>40.72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2</v>
      </c>
      <c r="F13" s="14">
        <v>16.94</v>
      </c>
      <c r="G13" s="14">
        <f ca="1">ROUND(INDIRECT(ADDRESS(ROW()+(0), COLUMN()+(-2), 1))*INDIRECT(ADDRESS(ROW()+(0), COLUMN()+(-1), 1)), 2)</f>
        <v>33.88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12065.8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7.324</v>
      </c>
      <c r="F16" s="12">
        <v>17.64</v>
      </c>
      <c r="G16" s="12">
        <f ca="1">ROUND(INDIRECT(ADDRESS(ROW()+(0), COLUMN()+(-2), 1))*INDIRECT(ADDRESS(ROW()+(0), COLUMN()+(-1), 1)), 2)</f>
        <v>129.2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7.324</v>
      </c>
      <c r="F17" s="14">
        <v>10.99</v>
      </c>
      <c r="G17" s="14">
        <f ca="1">ROUND(INDIRECT(ADDRESS(ROW()+(0), COLUMN()+(-2), 1))*INDIRECT(ADDRESS(ROW()+(0), COLUMN()+(-1), 1)), 2)</f>
        <v>80.49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209.69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12275.5</v>
      </c>
      <c r="G20" s="14">
        <f ca="1">ROUND(INDIRECT(ADDRESS(ROW()+(0), COLUMN()+(-2), 1))*INDIRECT(ADDRESS(ROW()+(0), COLUMN()+(-1), 1))/100, 2)</f>
        <v>245.51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12521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