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<sst xmlns="http://schemas.openxmlformats.org/spreadsheetml/2006/main" count="50" uniqueCount="50">
  <si>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</si>
  <si>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ICV156</t>
  </si>
  <si>
    <t xml:space="preserve">Ud</t>
  </si>
  <si>
    <t xml:space="preserve">Equipo agua-agua, bomba de calor, para producción de agua caliente, calefacción y refrigeración pasiva.</t>
  </si>
  <si>
    <r>
      <rPr>
        <sz val="8.25"/>
        <color rgb="FF000000"/>
        <rFont val="Arial"/>
        <family val="2"/>
      </rPr>
      <t xml:space="preserve">Equipo agua-agua, bomba de calor, para producción de agua caliente, calefacción y refrigeración pasiva, formado por bomba de calor, agua-agua, para gas R-407C, clase de eficiencia energética A++, con temperatura de salida del agua menor de 54°C, clase de eficiencia energética A++, con temperatura de salida del agua mayor de 54°C, potencia calorífica 13,3 kW, COP 5,6, potencia sonora 42 dBA, presión sonora 40 dBA, dimensiones 740x600x650 mm, peso 149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agua caliente, grupos de seguridad en el circuito primario, en el circuito de calefacción y en el circuito para producción de agua caliente, y contacto SG-ready para integración en un sistema de gestión energética inteligente, módulo de refrigeración pasiva e interacumulador de agua caliente de acero inoxidable AISI 316, de 500 litros de capacidad, clase de eficiencia energética C.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</si>
  <si>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</si>
  <si>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</si>
  <si>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</si>
  <si>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</si>
  <si>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</si>
  <si>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</si>
  <si>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</si>
  <si>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mt42wol016c</t>
  </si>
  <si>
    <t xml:space="preserve">Ud</t>
  </si>
  <si>
    <t xml:space="preserve">Bomba de calor, agua-agua, para gas R-407C, clase de eficiencia energética A++, con temperatura de salida del agua menor de 54°C, clase de eficiencia energética A++, con temperatura de salida del agua mayor de 54°C, potencia calorífica 13,3 kW, COP 5,6, potencia sonora 42 dBA, presión sonora 40 dBA, dimensiones 740x600x650 mm, peso 149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agua caliente, grupos de seguridad en el circuito primario, en el circuito de calefacción y en el circuito para producción de agua caliente, y contacto SG-ready para integración en un sistema de gestión energética inteligente.</t>
  </si>
  <si>
    <t xml:space="preserve">mt42wol554b</t>
  </si>
  <si>
    <t xml:space="preserve">Ud</t>
  </si>
  <si>
    <t xml:space="preserve">Módulo para refrigeración pasiva, modelo BKM "WOLF", formado por intercambiador de placas, válvula de 3 vías, soporte de pared, revestimiento de ABS, sensor de humedad, unidad de control BM con soporte de pared y módulo de ampliación MM-2.</t>
  </si>
  <si>
    <t xml:space="preserve">mt42eco100dh</t>
  </si>
  <si>
    <t xml:space="preserve">Ud</t>
  </si>
  <si>
    <t xml:space="preserve">Interacumulador de agua caliente de acero inoxidable AISI 316, de 500 litros de capacidad, clase de eficiencia energética C, de 670 mm de diámetro exterior, 1911 mm de altura total, 8 bar de presión de trabajo, con serpentín espiral corrugado flexible de 4,42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</si>
  <si>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</si>
  <si>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</si>
  <si>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</si>
  <si>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</si>
  <si>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</si>
  <si>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</si>
  <si>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</si>
  <si>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</si>
  <si>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</si>
  <si>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</si>
  <si>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</si>
  <si>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</si>
  <si>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</si>
  <si>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</si>
  <si>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</si>
  <si>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</si>
  <si>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</si>
  <si>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</si>
  <si>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</si>
  <si>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</si>
  <si>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</si>
  <si>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</si>
  <si>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Principiante de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</si>
  <si>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</si>
  <si>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</si>
  <si>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</si>
  <si>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</si>
  <si>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$ 17.424,74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</si>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</sst>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8.00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16243.6</v>
      </c>
      <c r="H10" s="12">
        <f ca="1">ROUND(INDIRECT(ADDRESS(ROW()+(0), COLUMN()+(-2), 1))*INDIRECT(ADDRESS(ROW()+(0), COLUMN()+(-1), 1)), 2)</f>
        <v>16243.6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5589.12</v>
      </c>
      <c r="H11" s="12">
        <f ca="1">ROUND(INDIRECT(ADDRESS(ROW()+(0), COLUMN()+(-2), 1))*INDIRECT(ADDRESS(ROW()+(0), COLUMN()+(-1), 1)), 2)</f>
        <v>5589.12</v>
      </c>
    </row>
    <row r="12" spans="1:8" ht="66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4103.01</v>
      </c>
      <c r="H12" s="12">
        <f ca="1">ROUND(INDIRECT(ADDRESS(ROW()+(0), COLUMN()+(-2), 1))*INDIRECT(ADDRESS(ROW()+(0), COLUMN()+(-1), 1)), 2)</f>
        <v>4103.01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26.02</v>
      </c>
      <c r="H13" s="12">
        <f ca="1">ROUND(INDIRECT(ADDRESS(ROW()+(0), COLUMN()+(-2), 1))*INDIRECT(ADDRESS(ROW()+(0), COLUMN()+(-1), 1)), 2)</f>
        <v>26.02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4</v>
      </c>
      <c r="G14" s="12">
        <v>51.79</v>
      </c>
      <c r="H14" s="12">
        <f ca="1">ROUND(INDIRECT(ADDRESS(ROW()+(0), COLUMN()+(-2), 1))*INDIRECT(ADDRESS(ROW()+(0), COLUMN()+(-1), 1)), 2)</f>
        <v>207.16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76.22</v>
      </c>
      <c r="H15" s="12">
        <f ca="1">ROUND(INDIRECT(ADDRESS(ROW()+(0), COLUMN()+(-2), 1))*INDIRECT(ADDRESS(ROW()+(0), COLUMN()+(-1), 1)), 2)</f>
        <v>76.22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4</v>
      </c>
      <c r="G16" s="12">
        <v>16.94</v>
      </c>
      <c r="H16" s="12">
        <f ca="1">ROUND(INDIRECT(ADDRESS(ROW()+(0), COLUMN()+(-2), 1))*INDIRECT(ADDRESS(ROW()+(0), COLUMN()+(-1), 1)), 2)</f>
        <v>67.76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4</v>
      </c>
      <c r="G17" s="14">
        <v>23.38</v>
      </c>
      <c r="H17" s="14">
        <f ca="1">ROUND(INDIRECT(ADDRESS(ROW()+(0), COLUMN()+(-2), 1))*INDIRECT(ADDRESS(ROW()+(0), COLUMN()+(-1), 1)), 2)</f>
        <v>93.52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26406.4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9.987</v>
      </c>
      <c r="G20" s="12">
        <v>17.64</v>
      </c>
      <c r="H20" s="12">
        <f ca="1">ROUND(INDIRECT(ADDRESS(ROW()+(0), COLUMN()+(-2), 1))*INDIRECT(ADDRESS(ROW()+(0), COLUMN()+(-1), 1)), 2)</f>
        <v>176.17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9.987</v>
      </c>
      <c r="G21" s="14">
        <v>10.99</v>
      </c>
      <c r="H21" s="14">
        <f ca="1">ROUND(INDIRECT(ADDRESS(ROW()+(0), COLUMN()+(-2), 1))*INDIRECT(ADDRESS(ROW()+(0), COLUMN()+(-1), 1)), 2)</f>
        <v>109.76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285.93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26692.3</v>
      </c>
      <c r="H24" s="14">
        <f ca="1">ROUND(INDIRECT(ADDRESS(ROW()+(0), COLUMN()+(-2), 1))*INDIRECT(ADDRESS(ROW()+(0), COLUMN()+(-1), 1))/100, 2)</f>
        <v>533.85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27226.2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