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<sst xmlns="http://schemas.openxmlformats.org/spreadsheetml/2006/main" count="29" uniqueCount="29">
  <si>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</si>
  <si>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IBZ020</t>
  </si>
  <si>
    <t xml:space="preserve">Ud</t>
  </si>
  <si>
    <t xml:space="preserve">Compuerta de conducto, motorizada, para regulación de caudal.</t>
  </si>
  <si>
    <r>
      <rPr>
        <sz val="8.25"/>
        <color rgb="FF000000"/>
        <rFont val="Arial"/>
        <family val="2"/>
      </rPr>
      <t xml:space="preserve">Compuerta rectangular de conducto, motorizada, para regulación de caudal, cuerpo de aluminio, de 150x75 mm, CPRC0150075MTE "AIRZONE", con láminas y marco de refuerzo de aluminio, goma de estanqueidad de PVC y juntas del marco de refuerzo y ruedas dentadas de poliamida, motorización con alimentación a 12 Vcc por cable.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</si>
  <si>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</si>
  <si>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</si>
  <si>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</si>
  <si>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</si>
  <si>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</si>
  <si>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</si>
  <si>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</si>
  <si>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mt42air800aa1</t>
  </si>
  <si>
    <t xml:space="preserve">Ud</t>
  </si>
  <si>
    <t xml:space="preserve">Compuerta rectangular de conducto, motorizada, para regulación de caudal, cuerpo de aluminio, de 150x75 mm, CPRC0150075MTE "AIRZONE", con láminas y marco de refuerzo de aluminio, goma de estanqueidad de PVC y juntas del marco de refuerzo y ruedas dentadas de poliamida, motorización con alimentación a 12 Vcc por cable.</t>
  </si>
  <si>
    <t xml:space="preserve">Subtotal materiales:</t>
  </si>
  <si>
    <t xml:space="preserve">Mano de obra</t>
  </si>
  <si>
    <t xml:space="preserve">mo005</t>
  </si>
  <si>
    <t xml:space="preserve">h</t>
  </si>
  <si>
    <t xml:space="preserve">Instalador de climatización.</t>
  </si>
  <si>
    <t xml:space="preserve">mo104</t>
  </si>
  <si>
    <t xml:space="preserve">h</t>
  </si>
  <si>
    <t xml:space="preserve">Principiante de instalador de climatización.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</si>
  <si>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</si>
  <si>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</si>
  <si>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</si>
  <si>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</si>
  <si>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$ 98,51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</si>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</sst>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12" customWidth="1"/>
    <col min="3" max="3" width="7.65" customWidth="1"/>
    <col min="4" max="4" width="73.44" customWidth="1"/>
    <col min="5" max="5" width="13.60" customWidth="1"/>
    <col min="6" max="6" width="10.37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45.0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208.51</v>
      </c>
      <c r="G10" s="14">
        <f ca="1">ROUND(INDIRECT(ADDRESS(ROW()+(0), COLUMN()+(-2), 1))*INDIRECT(ADDRESS(ROW()+(0), COLUMN()+(-1), 1)), 2)</f>
        <v>208.51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208.51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1">
        <v>0.222</v>
      </c>
      <c r="F13" s="13">
        <v>18.33</v>
      </c>
      <c r="G13" s="13">
        <f ca="1">ROUND(INDIRECT(ADDRESS(ROW()+(0), COLUMN()+(-2), 1))*INDIRECT(ADDRESS(ROW()+(0), COLUMN()+(-1), 1)), 2)</f>
        <v>4.07</v>
      </c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2">
        <v>0.178</v>
      </c>
      <c r="F14" s="14">
        <v>11.42</v>
      </c>
      <c r="G14" s="14">
        <f ca="1">ROUND(INDIRECT(ADDRESS(ROW()+(0), COLUMN()+(-2), 1))*INDIRECT(ADDRESS(ROW()+(0), COLUMN()+(-1), 1)), 2)</f>
        <v>2.03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1)),INDIRECT(ADDRESS(ROW()+(-2), COLUMN()+(0), 1))), 2)</f>
        <v>6.1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2">
        <v>2</v>
      </c>
      <c r="F17" s="14">
        <f ca="1">ROUND(SUM(INDIRECT(ADDRESS(ROW()+(-2), COLUMN()+(1), 1)),INDIRECT(ADDRESS(ROW()+(-6), COLUMN()+(1), 1))), 2)</f>
        <v>214.61</v>
      </c>
      <c r="G17" s="14">
        <f ca="1">ROUND(INDIRECT(ADDRESS(ROW()+(0), COLUMN()+(-2), 1))*INDIRECT(ADDRESS(ROW()+(0), COLUMN()+(-1), 1))/100, 2)</f>
        <v>4.29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1)),INDIRECT(ADDRESS(ROW()+(-7), COLUMN()+(0), 1))), 2)</f>
        <v>218.9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