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<sst xmlns="http://schemas.openxmlformats.org/spreadsheetml/2006/main" count="43" uniqueCount="43">
  <si>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</si>
  <si>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HFI030</t>
  </si>
  <si>
    <t xml:space="preserve">Ud</t>
  </si>
  <si>
    <t xml:space="preserve">Forrado de conductos para instalaciones, en cubierta plana, de mampostería.</t>
  </si>
  <si>
    <r>
      <rPr>
        <sz val="8.25"/>
        <color rgb="FF000000"/>
        <rFont val="Arial"/>
        <family val="2"/>
      </rPr>
      <t xml:space="preserve">Forrado de conductos para instalaciones, en cubierta plano, de 0,25 m² de sección y 1 m de altura, realizado con mampostería de ladrillo cerámico hueco para revestir, recibida y enfoscada exteriormente con mortero de cemento, confeccionado en obra, dosificación 1:6.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</si>
  <si>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</si>
  <si>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</si>
  <si>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</si>
  <si>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</si>
  <si>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</si>
  <si>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</si>
  <si>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</si>
  <si>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mt04lvc010d</t>
  </si>
  <si>
    <t xml:space="preserve">Ud</t>
  </si>
  <si>
    <t xml:space="preserve">Ladrillo cerámico hueco triple, para revestir, 24x11,5x11,5 cm, densidad 780 kg/m³.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</si>
  <si>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</si>
  <si>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</si>
  <si>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</si>
  <si>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</si>
  <si>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</si>
  <si>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</si>
  <si>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mt08cem000h</t>
  </si>
  <si>
    <t xml:space="preserve">kg</t>
  </si>
  <si>
    <t xml:space="preserve">Cemento gris en sacos.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</si>
  <si>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</si>
  <si>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</si>
  <si>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</si>
  <si>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</si>
  <si>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</si>
  <si>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</si>
  <si>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</si>
  <si>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</si>
  <si>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</si>
  <si>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</si>
  <si>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</si>
  <si>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</si>
  <si>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Principiante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</si>
  <si>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</si>
  <si>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</si>
  <si>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</si>
  <si>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</si>
  <si>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$ 11,32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</si>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</sst>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48" customWidth="1"/>
    <col min="4" max="4" width="69.53" customWidth="1"/>
    <col min="5" max="5" width="16.83" customWidth="1"/>
    <col min="6" max="6" width="12.4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70</v>
      </c>
      <c r="F10" s="12">
        <v>0.49</v>
      </c>
      <c r="G10" s="12">
        <f ca="1">ROUND(INDIRECT(ADDRESS(ROW()+(0), COLUMN()+(-2), 1))*INDIRECT(ADDRESS(ROW()+(0), COLUMN()+(-1), 1)), 2)</f>
        <v>34.3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0.02</v>
      </c>
      <c r="F11" s="12">
        <v>2</v>
      </c>
      <c r="G11" s="12">
        <f ca="1">ROUND(INDIRECT(ADDRESS(ROW()+(0), COLUMN()+(-2), 1))*INDIRECT(ADDRESS(ROW()+(0), COLUMN()+(-1), 1)), 2)</f>
        <v>0.04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0.112</v>
      </c>
      <c r="F12" s="12">
        <v>23.51</v>
      </c>
      <c r="G12" s="12">
        <f ca="1">ROUND(INDIRECT(ADDRESS(ROW()+(0), COLUMN()+(-2), 1))*INDIRECT(ADDRESS(ROW()+(0), COLUMN()+(-1), 1)), 2)</f>
        <v>2.63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17.2</v>
      </c>
      <c r="F13" s="14">
        <v>0.19</v>
      </c>
      <c r="G13" s="14">
        <f ca="1">ROUND(INDIRECT(ADDRESS(ROW()+(0), COLUMN()+(-2), 1))*INDIRECT(ADDRESS(ROW()+(0), COLUMN()+(-1), 1)), 2)</f>
        <v>3.27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40.24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0.056</v>
      </c>
      <c r="F16" s="14">
        <v>4</v>
      </c>
      <c r="G16" s="14">
        <f ca="1">ROUND(INDIRECT(ADDRESS(ROW()+(0), COLUMN()+(-2), 1))*INDIRECT(ADDRESS(ROW()+(0), COLUMN()+(-1), 1)), 2)</f>
        <v>0.22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1))), 2)</f>
        <v>0.22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0.773</v>
      </c>
      <c r="F19" s="12">
        <v>17.17</v>
      </c>
      <c r="G19" s="12">
        <f ca="1">ROUND(INDIRECT(ADDRESS(ROW()+(0), COLUMN()+(-2), 1))*INDIRECT(ADDRESS(ROW()+(0), COLUMN()+(-1), 1)), 2)</f>
        <v>13.27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1.051</v>
      </c>
      <c r="F20" s="14">
        <v>11.01</v>
      </c>
      <c r="G20" s="14">
        <f ca="1">ROUND(INDIRECT(ADDRESS(ROW()+(0), COLUMN()+(-2), 1))*INDIRECT(ADDRESS(ROW()+(0), COLUMN()+(-1), 1)), 2)</f>
        <v>11.57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1))), 2)</f>
        <v>24.84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4">
        <f ca="1">ROUND(SUM(INDIRECT(ADDRESS(ROW()+(-2), COLUMN()+(1), 1)),INDIRECT(ADDRESS(ROW()+(-6), COLUMN()+(1), 1)),INDIRECT(ADDRESS(ROW()+(-9), COLUMN()+(1), 1))), 2)</f>
        <v>65.3</v>
      </c>
      <c r="G23" s="14">
        <f ca="1">ROUND(INDIRECT(ADDRESS(ROW()+(0), COLUMN()+(-2), 1))*INDIRECT(ADDRESS(ROW()+(0), COLUMN()+(-1), 1))/100, 2)</f>
        <v>1.31</v>
      </c>
    </row>
    <row r="24" spans="1:7" ht="13.50" thickBot="1" customHeight="1">
      <c r="A24" s="21" t="s">
        <v>41</v>
      </c>
      <c r="B24" s="21"/>
      <c r="C24" s="22"/>
      <c r="D24" s="23"/>
      <c r="E24" s="24" t="s">
        <v>42</v>
      </c>
      <c r="F24" s="25"/>
      <c r="G24" s="26">
        <f ca="1">ROUND(SUM(INDIRECT(ADDRESS(ROW()+(-1), COLUMN()+(0), 1)),INDIRECT(ADDRESS(ROW()+(-3), COLUMN()+(0), 1)),INDIRECT(ADDRESS(ROW()+(-7), COLUMN()+(0), 1)),INDIRECT(ADDRESS(ROW()+(-10), COLUMN()+(0), 1))), 2)</f>
        <v>66.61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D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