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<sst xmlns="http://schemas.openxmlformats.org/spreadsheetml/2006/main" count="52" uniqueCount="52">
  <si>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</si>
  <si>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HFE010</t>
  </si>
  <si>
    <t xml:space="preserve">m²</t>
  </si>
  <si>
    <t xml:space="preserve">Forrado de viga metálica, con mampostería de ladrillo cerámico.</t>
  </si>
  <si>
    <r>
      <rPr>
        <sz val="8.25"/>
        <color rgb="FF000000"/>
        <rFont val="Arial"/>
        <family val="2"/>
      </rPr>
      <t xml:space="preserve">Forrado de viga metálica, por las dos caras del alma, realizado con mampostería de ladrillo cerámico hueco sencillo, para revestir, 24x11,5x4 cm, con juntas de 10 mm de espesor, recibida con mortero de cemento confeccionado en obra, con 250 kg/m³ de cemento, color gris, con aditivo plastificante-aireante, dosificación 1:6, suministrado en sacos, acabado con repello a buena vista con mortero de cemento, confeccionado en obra, con aditivo hidrófugo, dosificación 1:3, armado y reforzado con malla antiálcalis.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</si>
  <si>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</si>
  <si>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</si>
  <si>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</si>
  <si>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</si>
  <si>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</si>
  <si>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</si>
  <si>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</si>
  <si>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mt04lvc010a</t>
  </si>
  <si>
    <t xml:space="preserve">Ud</t>
  </si>
  <si>
    <t xml:space="preserve">Ladrillo cerámico hueco sencillo, para revestir, 24x11,5x4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</si>
  <si>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</si>
  <si>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</si>
  <si>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</si>
  <si>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</si>
  <si>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</si>
  <si>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</si>
  <si>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</si>
  <si>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</si>
  <si>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</si>
  <si>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mt08adt040</t>
  </si>
  <si>
    <t xml:space="preserve">kg</t>
  </si>
  <si>
    <t xml:space="preserve">Aditivo plastificante-aireante para morteros.</t>
  </si>
  <si>
    <t xml:space="preserve">mt08adt010</t>
  </si>
  <si>
    <t xml:space="preserve">kg</t>
  </si>
  <si>
    <t xml:space="preserve">Aditivo hidrófugo para impermeabilización de morteros u concretos.</t>
  </si>
  <si>
    <t xml:space="preserve">mt09var030a</t>
  </si>
  <si>
    <t xml:space="preserve">m²</t>
  </si>
  <si>
    <t xml:space="preserve">Malla de fibra de vidrio tejida, con impregnación de PVC, de 10x10 mm de luz de malla, antiálcalis, de 115 a 125 g/m² y 500 µm de espesor, para armar repellos tradicionales, repellos y morteros.</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</si>
  <si>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</si>
  <si>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</si>
  <si>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</si>
  <si>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</si>
  <si>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</si>
  <si>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</si>
  <si>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</si>
  <si>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</si>
  <si>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</si>
  <si>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</si>
  <si>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</si>
  <si>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</si>
  <si>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</si>
  <si>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</si>
  <si>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Herramientas</t>
  </si>
  <si>
    <t xml:space="preserve">%</t>
  </si>
  <si>
    <t xml:space="preserve">Herramientas</t>
  </si>
  <si>
    <t xml:space="preserve">Coste de mantenimiento decenal: $ 1,02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</si>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</sst>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10" customWidth="1"/>
    <col min="3" max="3" width="1.19" customWidth="1"/>
    <col min="4" max="4" width="6.46" customWidth="1"/>
    <col min="5" max="5" width="70.21" customWidth="1"/>
    <col min="6" max="6" width="16.66" customWidth="1"/>
    <col min="7" max="7" width="12.2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34</v>
      </c>
      <c r="G10" s="12">
        <v>0.32</v>
      </c>
      <c r="H10" s="12">
        <f ca="1">ROUND(INDIRECT(ADDRESS(ROW()+(0), COLUMN()+(-2), 1))*INDIRECT(ADDRESS(ROW()+(0), COLUMN()+(-1), 1)), 2)</f>
        <v>10.88</v>
      </c>
    </row>
    <row r="11" spans="1:8" ht="13.50" thickBot="1" customHeight="1">
      <c r="A11" s="1" t="s">
        <v>15</v>
      </c>
      <c r="B11" s="1"/>
      <c r="C11" s="10" t="s">
        <v>16</v>
      </c>
      <c r="D11" s="10"/>
      <c r="E11" s="1" t="s">
        <v>17</v>
      </c>
      <c r="F11" s="11">
        <v>0.01</v>
      </c>
      <c r="G11" s="12">
        <v>2.04</v>
      </c>
      <c r="H11" s="12">
        <f ca="1">ROUND(INDIRECT(ADDRESS(ROW()+(0), COLUMN()+(-2), 1))*INDIRECT(ADDRESS(ROW()+(0), COLUMN()+(-1), 1)), 2)</f>
        <v>0.02</v>
      </c>
    </row>
    <row r="12" spans="1:8" ht="13.50" thickBot="1" customHeight="1">
      <c r="A12" s="1" t="s">
        <v>18</v>
      </c>
      <c r="B12" s="1"/>
      <c r="C12" s="10" t="s">
        <v>19</v>
      </c>
      <c r="D12" s="10"/>
      <c r="E12" s="1" t="s">
        <v>20</v>
      </c>
      <c r="F12" s="11">
        <v>0.03</v>
      </c>
      <c r="G12" s="12">
        <v>23.95</v>
      </c>
      <c r="H12" s="12">
        <f ca="1">ROUND(INDIRECT(ADDRESS(ROW()+(0), COLUMN()+(-2), 1))*INDIRECT(ADDRESS(ROW()+(0), COLUMN()+(-1), 1)), 2)</f>
        <v>0.72</v>
      </c>
    </row>
    <row r="13" spans="1:8" ht="13.50" thickBot="1" customHeight="1">
      <c r="A13" s="1" t="s">
        <v>21</v>
      </c>
      <c r="B13" s="1"/>
      <c r="C13" s="10" t="s">
        <v>22</v>
      </c>
      <c r="D13" s="10"/>
      <c r="E13" s="1" t="s">
        <v>23</v>
      </c>
      <c r="F13" s="11">
        <v>8.027</v>
      </c>
      <c r="G13" s="12">
        <v>0.2</v>
      </c>
      <c r="H13" s="12">
        <f ca="1">ROUND(INDIRECT(ADDRESS(ROW()+(0), COLUMN()+(-2), 1))*INDIRECT(ADDRESS(ROW()+(0), COLUMN()+(-1), 1)), 2)</f>
        <v>1.61</v>
      </c>
    </row>
    <row r="14" spans="1:8" ht="13.50" thickBot="1" customHeight="1">
      <c r="A14" s="1" t="s">
        <v>24</v>
      </c>
      <c r="B14" s="1"/>
      <c r="C14" s="10" t="s">
        <v>25</v>
      </c>
      <c r="D14" s="10"/>
      <c r="E14" s="1" t="s">
        <v>26</v>
      </c>
      <c r="F14" s="11">
        <v>0.026</v>
      </c>
      <c r="G14" s="12">
        <v>1.58</v>
      </c>
      <c r="H14" s="12">
        <f ca="1">ROUND(INDIRECT(ADDRESS(ROW()+(0), COLUMN()+(-2), 1))*INDIRECT(ADDRESS(ROW()+(0), COLUMN()+(-1), 1)), 2)</f>
        <v>0.04</v>
      </c>
    </row>
    <row r="15" spans="1:8" ht="13.50" thickBot="1" customHeight="1">
      <c r="A15" s="1" t="s">
        <v>27</v>
      </c>
      <c r="B15" s="1"/>
      <c r="C15" s="10" t="s">
        <v>28</v>
      </c>
      <c r="D15" s="10"/>
      <c r="E15" s="1" t="s">
        <v>29</v>
      </c>
      <c r="F15" s="11">
        <v>0.135</v>
      </c>
      <c r="G15" s="12">
        <v>1.63</v>
      </c>
      <c r="H15" s="12">
        <f ca="1">ROUND(INDIRECT(ADDRESS(ROW()+(0), COLUMN()+(-2), 1))*INDIRECT(ADDRESS(ROW()+(0), COLUMN()+(-1), 1)), 2)</f>
        <v>0.22</v>
      </c>
    </row>
    <row r="16" spans="1:8" ht="34.50" thickBot="1" customHeight="1">
      <c r="A16" s="1" t="s">
        <v>30</v>
      </c>
      <c r="B16" s="1"/>
      <c r="C16" s="10" t="s">
        <v>31</v>
      </c>
      <c r="D16" s="10"/>
      <c r="E16" s="1" t="s">
        <v>32</v>
      </c>
      <c r="F16" s="13">
        <v>1.05</v>
      </c>
      <c r="G16" s="14">
        <v>1.89</v>
      </c>
      <c r="H16" s="14">
        <f ca="1">ROUND(INDIRECT(ADDRESS(ROW()+(0), COLUMN()+(-2), 1))*INDIRECT(ADDRESS(ROW()+(0), COLUMN()+(-1), 1)), 2)</f>
        <v>1.98</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15.47</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3">
        <v>0.016</v>
      </c>
      <c r="G19" s="14">
        <v>4.1</v>
      </c>
      <c r="H19" s="14">
        <f ca="1">ROUND(INDIRECT(ADDRESS(ROW()+(0), COLUMN()+(-2), 1))*INDIRECT(ADDRESS(ROW()+(0), COLUMN()+(-1), 1)), 2)</f>
        <v>0.07</v>
      </c>
    </row>
    <row r="20" spans="1:8" ht="13.50" thickBot="1" customHeight="1">
      <c r="A20" s="15"/>
      <c r="B20" s="15"/>
      <c r="C20" s="15"/>
      <c r="D20" s="15"/>
      <c r="E20" s="15"/>
      <c r="F20" s="9" t="s">
        <v>38</v>
      </c>
      <c r="G20" s="9"/>
      <c r="H20" s="17">
        <f ca="1">ROUND(SUM(INDIRECT(ADDRESS(ROW()+(-1), COLUMN()+(0), 1))), 2)</f>
        <v>0.07</v>
      </c>
    </row>
    <row r="21" spans="1:8" ht="13.50" thickBot="1" customHeight="1">
      <c r="A21" s="15">
        <v>3</v>
      </c>
      <c r="B21" s="15"/>
      <c r="C21" s="15"/>
      <c r="D21" s="15"/>
      <c r="E21" s="18" t="s">
        <v>39</v>
      </c>
      <c r="F21" s="18"/>
      <c r="G21" s="15"/>
      <c r="H21" s="15"/>
    </row>
    <row r="22" spans="1:8" ht="13.50" thickBot="1" customHeight="1">
      <c r="A22" s="1" t="s">
        <v>40</v>
      </c>
      <c r="B22" s="1"/>
      <c r="C22" s="10" t="s">
        <v>41</v>
      </c>
      <c r="D22" s="10"/>
      <c r="E22" s="1" t="s">
        <v>42</v>
      </c>
      <c r="F22" s="11">
        <v>1.207</v>
      </c>
      <c r="G22" s="12">
        <v>17.84</v>
      </c>
      <c r="H22" s="12">
        <f ca="1">ROUND(INDIRECT(ADDRESS(ROW()+(0), COLUMN()+(-2), 1))*INDIRECT(ADDRESS(ROW()+(0), COLUMN()+(-1), 1)), 2)</f>
        <v>21.53</v>
      </c>
    </row>
    <row r="23" spans="1:8" ht="13.50" thickBot="1" customHeight="1">
      <c r="A23" s="1" t="s">
        <v>43</v>
      </c>
      <c r="B23" s="1"/>
      <c r="C23" s="10" t="s">
        <v>44</v>
      </c>
      <c r="D23" s="10"/>
      <c r="E23" s="1" t="s">
        <v>45</v>
      </c>
      <c r="F23" s="13">
        <v>1.172</v>
      </c>
      <c r="G23" s="14">
        <v>11.01</v>
      </c>
      <c r="H23" s="14">
        <f ca="1">ROUND(INDIRECT(ADDRESS(ROW()+(0), COLUMN()+(-2), 1))*INDIRECT(ADDRESS(ROW()+(0), COLUMN()+(-1), 1)), 2)</f>
        <v>12.9</v>
      </c>
    </row>
    <row r="24" spans="1:8" ht="13.50" thickBot="1" customHeight="1">
      <c r="A24" s="15"/>
      <c r="B24" s="15"/>
      <c r="C24" s="15"/>
      <c r="D24" s="15"/>
      <c r="E24" s="15"/>
      <c r="F24" s="9" t="s">
        <v>46</v>
      </c>
      <c r="G24" s="9"/>
      <c r="H24" s="17">
        <f ca="1">ROUND(SUM(INDIRECT(ADDRESS(ROW()+(-1), COLUMN()+(0), 1)),INDIRECT(ADDRESS(ROW()+(-2), COLUMN()+(0), 1))), 2)</f>
        <v>34.43</v>
      </c>
    </row>
    <row r="25" spans="1:8" ht="13.50" thickBot="1" customHeight="1">
      <c r="A25" s="15">
        <v>4</v>
      </c>
      <c r="B25" s="15"/>
      <c r="C25" s="15"/>
      <c r="D25" s="15"/>
      <c r="E25" s="18" t="s">
        <v>47</v>
      </c>
      <c r="F25" s="18"/>
      <c r="G25" s="15"/>
      <c r="H25" s="15"/>
    </row>
    <row r="26" spans="1:8" ht="13.50" thickBot="1" customHeight="1">
      <c r="A26" s="19"/>
      <c r="B26" s="19"/>
      <c r="C26" s="20" t="s">
        <v>48</v>
      </c>
      <c r="D26" s="20"/>
      <c r="E26" s="19" t="s">
        <v>49</v>
      </c>
      <c r="F26" s="13">
        <v>2</v>
      </c>
      <c r="G26" s="14">
        <f ca="1">ROUND(SUM(INDIRECT(ADDRESS(ROW()+(-2), COLUMN()+(1), 1)),INDIRECT(ADDRESS(ROW()+(-6), COLUMN()+(1), 1)),INDIRECT(ADDRESS(ROW()+(-9), COLUMN()+(1), 1))), 2)</f>
        <v>49.97</v>
      </c>
      <c r="H26" s="14">
        <f ca="1">ROUND(INDIRECT(ADDRESS(ROW()+(0), COLUMN()+(-2), 1))*INDIRECT(ADDRESS(ROW()+(0), COLUMN()+(-1), 1))/100, 2)</f>
        <v>1</v>
      </c>
    </row>
    <row r="27" spans="1:8" ht="13.50" thickBot="1" customHeight="1">
      <c r="A27" s="21" t="s">
        <v>50</v>
      </c>
      <c r="B27" s="21"/>
      <c r="C27" s="22"/>
      <c r="D27" s="22"/>
      <c r="E27" s="23"/>
      <c r="F27" s="24" t="s">
        <v>51</v>
      </c>
      <c r="G27" s="25"/>
      <c r="H27" s="26">
        <f ca="1">ROUND(SUM(INDIRECT(ADDRESS(ROW()+(-1), COLUMN()+(0), 1)),INDIRECT(ADDRESS(ROW()+(-3), COLUMN()+(0), 1)),INDIRECT(ADDRESS(ROW()+(-7), COLUMN()+(0), 1)),INDIRECT(ADDRESS(ROW()+(-10), COLUMN()+(0), 1))), 2)</f>
        <v>50.97</v>
      </c>
    </row>
  </sheetData>
  <mergeCells count="5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 ref="A21:B21"/>
    <mergeCell ref="C21:D21"/>
    <mergeCell ref="E21:F21"/>
    <mergeCell ref="A22:B22"/>
    <mergeCell ref="C22:D22"/>
    <mergeCell ref="A23:B23"/>
    <mergeCell ref="C23:D23"/>
    <mergeCell ref="A24:B24"/>
    <mergeCell ref="C24:D24"/>
    <mergeCell ref="F24:G24"/>
    <mergeCell ref="A25:B25"/>
    <mergeCell ref="C25:D25"/>
    <mergeCell ref="E25:F25"/>
    <mergeCell ref="A26:B26"/>
    <mergeCell ref="C26:D26"/>
    <mergeCell ref="A27:E27"/>
    <mergeCell ref="F27:G27"/>
  </mergeCells>
  <pageMargins left="0.147638" right="0.147638" top="0.206693" bottom="0.206693" header="0.0" footer="0.0"/>
  <pageSetup paperSize="9" orientation="portrait"/>
  <rowBreaks count="0" manualBreakCount="0">
    </rowBreaks>
</worksheet>
</file>