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<sst xmlns="http://schemas.openxmlformats.org/spreadsheetml/2006/main" count="36" uniqueCount="36">
  <si>
    <t xml:space="preserve"/>
  </si>
  <si>
    <t xml:space="preserve">FZB040</t>
  </si>
  <si>
    <t xml:space="preserve">m²</t>
  </si>
  <si>
    <t xml:space="preserve">Limpieza mecánica de fachadas con lanza de agua.</t>
  </si>
  <si>
    <r>
      <rPr>
        <sz val="8.25"/>
        <color rgb="FF000000"/>
        <rFont val="Arial"/>
        <family val="2"/>
      </rPr>
      <t xml:space="preserve">Limpieza mecánica de fachada de mampostería de ladrillos cerámicos cara vista macizos de elaboración manual (tejar) en mal estado de conservación, mediante la aplicación sobre la superficie de lanza de agua a presión, considerando un grado de complejidad bajo.</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</si>
  <si>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</si>
  <si>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</si>
  <si>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</si>
  <si>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</si>
  <si>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</si>
  <si>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</si>
  <si>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</si>
  <si>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mt08aaa010a</t>
  </si>
  <si>
    <t xml:space="preserve">m³</t>
  </si>
  <si>
    <t xml:space="preserve">Agua.</t>
  </si>
  <si>
    <t xml:space="preserve">mt27prb010</t>
  </si>
  <si>
    <t xml:space="preserve">kg</t>
  </si>
  <si>
    <t xml:space="preserve">Protector químico insecticida-fungicida.</t>
  </si>
  <si>
    <t xml:space="preserve">Subtotal materiales:</t>
  </si>
  <si>
    <t xml:space="preserve">Equipo y maquinaria</t>
  </si>
  <si>
    <t xml:space="preserve">mq08lch020c</t>
  </si>
  <si>
    <t xml:space="preserve">h</t>
  </si>
  <si>
    <t xml:space="preserve">Equipo de chorro de agua a presión, con adaptador para lanza de agua.</t>
  </si>
  <si>
    <t xml:space="preserve">Subtotal equipo y maquinaria:</t>
  </si>
  <si>
    <t xml:space="preserve">Mano de obra</t>
  </si>
  <si>
    <t xml:space="preserve">mo112</t>
  </si>
  <si>
    <t xml:space="preserve">h</t>
  </si>
  <si>
    <t xml:space="preserve">Ayudante de albañilería.</t>
  </si>
  <si>
    <t xml:space="preserve">mo020</t>
  </si>
  <si>
    <t xml:space="preserve">h</t>
  </si>
  <si>
    <t xml:space="preserve">Albañil.</t>
  </si>
  <si>
    <t xml:space="preserve">Subtotal mano de obra:</t>
  </si>
  <si>
    <t xml:space="preserve">Herramientas</t>
  </si>
  <si>
    <t xml:space="preserve">%</t>
  </si>
  <si>
    <t xml:space="preserve">Herramientas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</si>
  <si>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(1+2+3+4)</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</si>
</sst>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4">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s>
  <cellStyleXfs count="1">
    <xf numFmtId="0" fontId="0" fillId="0" borderId="0"/>
  </cellStyleXfs>
  <cellXfs count="23">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6.29" customWidth="1"/>
    <col min="3" max="3" width="9.52" customWidth="1"/>
    <col min="4" max="4" width="62.05" customWidth="1"/>
    <col min="5" max="5" width="18.36" customWidth="1"/>
    <col min="6" max="6" width="13.94" customWidth="1"/>
    <col min="7" max="7" width="10.54"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34.5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v>
      </c>
      <c r="B9" s="8"/>
      <c r="C9" s="8"/>
      <c r="D9" s="9" t="s">
        <v>11</v>
      </c>
      <c r="E9" s="9"/>
      <c r="F9" s="8"/>
      <c r="G9" s="8"/>
    </row>
    <row r="10" spans="1:7" ht="13.50" thickBot="1" customHeight="1">
      <c r="A10" s="1" t="s">
        <v>12</v>
      </c>
      <c r="B10" s="1"/>
      <c r="C10" s="10" t="s">
        <v>13</v>
      </c>
      <c r="D10" s="1" t="s">
        <v>14</v>
      </c>
      <c r="E10" s="11">
        <v>0.043</v>
      </c>
      <c r="F10" s="12">
        <v>1.97</v>
      </c>
      <c r="G10" s="12">
        <f ca="1">ROUND(INDIRECT(ADDRESS(ROW()+(0), COLUMN()+(-2), 1))*INDIRECT(ADDRESS(ROW()+(0), COLUMN()+(-1), 1)), 2)</f>
        <v>0.08</v>
      </c>
    </row>
    <row r="11" spans="1:7" ht="13.50" thickBot="1" customHeight="1">
      <c r="A11" s="1" t="s">
        <v>15</v>
      </c>
      <c r="B11" s="1"/>
      <c r="C11" s="10" t="s">
        <v>16</v>
      </c>
      <c r="D11" s="1" t="s">
        <v>17</v>
      </c>
      <c r="E11" s="13">
        <v>0.144</v>
      </c>
      <c r="F11" s="14">
        <v>11.23</v>
      </c>
      <c r="G11" s="14">
        <f ca="1">ROUND(INDIRECT(ADDRESS(ROW()+(0), COLUMN()+(-2), 1))*INDIRECT(ADDRESS(ROW()+(0), COLUMN()+(-1), 1)), 2)</f>
        <v>1.62</v>
      </c>
    </row>
    <row r="12" spans="1:7" ht="13.50" thickBot="1" customHeight="1">
      <c r="A12" s="15"/>
      <c r="B12" s="15"/>
      <c r="C12" s="15"/>
      <c r="D12" s="15"/>
      <c r="E12" s="9" t="s">
        <v>18</v>
      </c>
      <c r="F12" s="9"/>
      <c r="G12" s="17">
        <f ca="1">ROUND(SUM(INDIRECT(ADDRESS(ROW()+(-1), COLUMN()+(0), 1)),INDIRECT(ADDRESS(ROW()+(-2), COLUMN()+(0), 1))), 2)</f>
        <v>1.7</v>
      </c>
    </row>
    <row r="13" spans="1:7" ht="13.50" thickBot="1" customHeight="1">
      <c r="A13" s="15">
        <v>2</v>
      </c>
      <c r="B13" s="15"/>
      <c r="C13" s="15"/>
      <c r="D13" s="18" t="s">
        <v>19</v>
      </c>
      <c r="E13" s="18"/>
      <c r="F13" s="15"/>
      <c r="G13" s="15"/>
    </row>
    <row r="14" spans="1:7" ht="13.50" thickBot="1" customHeight="1">
      <c r="A14" s="1" t="s">
        <v>20</v>
      </c>
      <c r="B14" s="1"/>
      <c r="C14" s="10" t="s">
        <v>21</v>
      </c>
      <c r="D14" s="1" t="s">
        <v>22</v>
      </c>
      <c r="E14" s="13">
        <v>0.253</v>
      </c>
      <c r="F14" s="14">
        <v>6.06</v>
      </c>
      <c r="G14" s="14">
        <f ca="1">ROUND(INDIRECT(ADDRESS(ROW()+(0), COLUMN()+(-2), 1))*INDIRECT(ADDRESS(ROW()+(0), COLUMN()+(-1), 1)), 2)</f>
        <v>1.53</v>
      </c>
    </row>
    <row r="15" spans="1:7" ht="13.50" thickBot="1" customHeight="1">
      <c r="A15" s="15"/>
      <c r="B15" s="15"/>
      <c r="C15" s="15"/>
      <c r="D15" s="15"/>
      <c r="E15" s="9" t="s">
        <v>23</v>
      </c>
      <c r="F15" s="9"/>
      <c r="G15" s="17">
        <f ca="1">ROUND(SUM(INDIRECT(ADDRESS(ROW()+(-1), COLUMN()+(0), 1))), 2)</f>
        <v>1.53</v>
      </c>
    </row>
    <row r="16" spans="1:7" ht="13.50" thickBot="1" customHeight="1">
      <c r="A16" s="15">
        <v>3</v>
      </c>
      <c r="B16" s="15"/>
      <c r="C16" s="15"/>
      <c r="D16" s="18" t="s">
        <v>24</v>
      </c>
      <c r="E16" s="18"/>
      <c r="F16" s="15"/>
      <c r="G16" s="15"/>
    </row>
    <row r="17" spans="1:7" ht="13.50" thickBot="1" customHeight="1">
      <c r="A17" s="1" t="s">
        <v>25</v>
      </c>
      <c r="B17" s="1"/>
      <c r="C17" s="10" t="s">
        <v>26</v>
      </c>
      <c r="D17" s="1" t="s">
        <v>27</v>
      </c>
      <c r="E17" s="11">
        <v>0.262</v>
      </c>
      <c r="F17" s="12">
        <v>8.05</v>
      </c>
      <c r="G17" s="12">
        <f ca="1">ROUND(INDIRECT(ADDRESS(ROW()+(0), COLUMN()+(-2), 1))*INDIRECT(ADDRESS(ROW()+(0), COLUMN()+(-1), 1)), 2)</f>
        <v>2.11</v>
      </c>
    </row>
    <row r="18" spans="1:7" ht="13.50" thickBot="1" customHeight="1">
      <c r="A18" s="1" t="s">
        <v>28</v>
      </c>
      <c r="B18" s="1"/>
      <c r="C18" s="10" t="s">
        <v>29</v>
      </c>
      <c r="D18" s="1" t="s">
        <v>30</v>
      </c>
      <c r="E18" s="13">
        <v>0.392</v>
      </c>
      <c r="F18" s="14">
        <v>12.93</v>
      </c>
      <c r="G18" s="14">
        <f ca="1">ROUND(INDIRECT(ADDRESS(ROW()+(0), COLUMN()+(-2), 1))*INDIRECT(ADDRESS(ROW()+(0), COLUMN()+(-1), 1)), 2)</f>
        <v>5.07</v>
      </c>
    </row>
    <row r="19" spans="1:7" ht="13.50" thickBot="1" customHeight="1">
      <c r="A19" s="15"/>
      <c r="B19" s="15"/>
      <c r="C19" s="15"/>
      <c r="D19" s="15"/>
      <c r="E19" s="9" t="s">
        <v>31</v>
      </c>
      <c r="F19" s="9"/>
      <c r="G19" s="17">
        <f ca="1">ROUND(SUM(INDIRECT(ADDRESS(ROW()+(-1), COLUMN()+(0), 1)),INDIRECT(ADDRESS(ROW()+(-2), COLUMN()+(0), 1))), 2)</f>
        <v>7.18</v>
      </c>
    </row>
    <row r="20" spans="1:7" ht="13.50" thickBot="1" customHeight="1">
      <c r="A20" s="15">
        <v>4</v>
      </c>
      <c r="B20" s="15"/>
      <c r="C20" s="15"/>
      <c r="D20" s="18" t="s">
        <v>32</v>
      </c>
      <c r="E20" s="18"/>
      <c r="F20" s="15"/>
      <c r="G20" s="15"/>
    </row>
    <row r="21" spans="1:7" ht="13.50" thickBot="1" customHeight="1">
      <c r="A21" s="19"/>
      <c r="B21" s="19"/>
      <c r="C21" s="20" t="s">
        <v>33</v>
      </c>
      <c r="D21" s="19" t="s">
        <v>34</v>
      </c>
      <c r="E21" s="13">
        <v>2</v>
      </c>
      <c r="F21" s="14">
        <f ca="1">ROUND(SUM(INDIRECT(ADDRESS(ROW()+(-2), COLUMN()+(1), 1)),INDIRECT(ADDRESS(ROW()+(-6), COLUMN()+(1), 1)),INDIRECT(ADDRESS(ROW()+(-9), COLUMN()+(1), 1))), 2)</f>
        <v>10.41</v>
      </c>
      <c r="G21" s="14">
        <f ca="1">ROUND(INDIRECT(ADDRESS(ROW()+(0), COLUMN()+(-2), 1))*INDIRECT(ADDRESS(ROW()+(0), COLUMN()+(-1), 1))/100, 2)</f>
        <v>0.21</v>
      </c>
    </row>
    <row r="22" spans="1:7" ht="13.50" thickBot="1" customHeight="1">
      <c r="A22" s="8"/>
      <c r="B22" s="8"/>
      <c r="C22" s="8"/>
      <c r="D22" s="8"/>
      <c r="E22" s="21" t="s">
        <v>35</v>
      </c>
      <c r="F22" s="21"/>
      <c r="G22" s="22">
        <f ca="1">ROUND(SUM(INDIRECT(ADDRESS(ROW()+(-1), COLUMN()+(0), 1)),INDIRECT(ADDRESS(ROW()+(-3), COLUMN()+(0), 1)),INDIRECT(ADDRESS(ROW()+(-7), COLUMN()+(0), 1)),INDIRECT(ADDRESS(ROW()+(-10), COLUMN()+(0), 1))), 2)</f>
        <v>10.62</v>
      </c>
    </row>
  </sheetData>
  <mergeCells count="26">
    <mergeCell ref="A1:G1"/>
    <mergeCell ref="C3:G3"/>
    <mergeCell ref="A5:G5"/>
    <mergeCell ref="A8:B8"/>
    <mergeCell ref="A9:B9"/>
    <mergeCell ref="D9:E9"/>
    <mergeCell ref="A10:B10"/>
    <mergeCell ref="A11:B11"/>
    <mergeCell ref="A12:B12"/>
    <mergeCell ref="E12:F12"/>
    <mergeCell ref="A13:B13"/>
    <mergeCell ref="D13:E13"/>
    <mergeCell ref="A14:B14"/>
    <mergeCell ref="A15:B15"/>
    <mergeCell ref="E15:F15"/>
    <mergeCell ref="A16:B16"/>
    <mergeCell ref="D16:E16"/>
    <mergeCell ref="A17:B17"/>
    <mergeCell ref="A18:B18"/>
    <mergeCell ref="A19:B19"/>
    <mergeCell ref="E19:F19"/>
    <mergeCell ref="A20:B20"/>
    <mergeCell ref="D20:E20"/>
    <mergeCell ref="A21:B21"/>
    <mergeCell ref="A22:B22"/>
    <mergeCell ref="E22:F22"/>
  </mergeCells>
  <pageMargins left="0.147638" right="0.147638" top="0.206693" bottom="0.206693" header="0.0" footer="0.0"/>
  <pageSetup paperSize="9" orientation="portrait"/>
  <rowBreaks count="0" manualBreakCount="0">
    </rowBreaks>
</worksheet>
</file>