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<sst xmlns="http://schemas.openxmlformats.org/spreadsheetml/2006/main" count="37" uniqueCount="37">
  <si>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</si>
  <si>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FDR030</t>
  </si>
  <si>
    <t xml:space="preserve">m²</t>
  </si>
  <si>
    <t xml:space="preserve">Reja electrosoldada de acero.</t>
  </si>
  <si>
    <r>
      <rPr>
        <sz val="8.25"/>
        <color rgb="FF000000"/>
        <rFont val="Arial"/>
        <family val="2"/>
      </rPr>
      <t xml:space="preserve">Reja electrosoldada metálica formada por pletina de acero galvanizado de 30x2 mm en cuadrícula de 30x30 mm, con bastidor electrosoldado, montaje mediante anclaje mecánico con tacos de nylon y tornillos de acero.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</si>
  <si>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</si>
  <si>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</si>
  <si>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</si>
  <si>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</si>
  <si>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</si>
  <si>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</si>
  <si>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</si>
  <si>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mt26btr010a</t>
  </si>
  <si>
    <t xml:space="preserve">m²</t>
  </si>
  <si>
    <t xml:space="preserve">Rejilla electrosoldada con pletina de acero galvanizado de 30x2 mm en cuadrícula de 30x30 mm, con bastidor electrosoldado.</t>
  </si>
  <si>
    <t xml:space="preserve">mt26aaa033a</t>
  </si>
  <si>
    <t xml:space="preserve">Ud</t>
  </si>
  <si>
    <t xml:space="preserve">Anclaje mecánico con taco de nylon y tornillo de acero galvanizado, de cabeza avellanada.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</si>
  <si>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</si>
  <si>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</si>
  <si>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</si>
  <si>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</si>
  <si>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Concretera eléctrica con una capacidad de amasado de 160 l.</t>
  </si>
  <si>
    <t xml:space="preserve">Subtotal equipo y maquinaria:</t>
  </si>
  <si>
    <t xml:space="preserve">Mano de obra</t>
  </si>
  <si>
    <t xml:space="preserve">mo018</t>
  </si>
  <si>
    <t xml:space="preserve">h</t>
  </si>
  <si>
    <t xml:space="preserve">Cerrajero.</t>
  </si>
  <si>
    <t xml:space="preserve">mo059</t>
  </si>
  <si>
    <t xml:space="preserve">h</t>
  </si>
  <si>
    <t xml:space="preserve">Principiante de cerrajero.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</si>
  <si>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</si>
  <si>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</si>
  <si>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</si>
  <si>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</si>
  <si>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$ 7,97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</si>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</sst>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5.95" customWidth="1"/>
    <col min="5" max="5" width="70.55" customWidth="1"/>
    <col min="6" max="6" width="16.66" customWidth="1"/>
    <col min="7" max="7" width="12.24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74.35</v>
      </c>
      <c r="H10" s="12">
        <f ca="1">ROUND(INDIRECT(ADDRESS(ROW()+(0), COLUMN()+(-2), 1))*INDIRECT(ADDRESS(ROW()+(0), COLUMN()+(-1), 1)), 2)</f>
        <v>74.35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4</v>
      </c>
      <c r="G11" s="14">
        <v>0.42</v>
      </c>
      <c r="H11" s="14">
        <f ca="1">ROUND(INDIRECT(ADDRESS(ROW()+(0), COLUMN()+(-2), 1))*INDIRECT(ADDRESS(ROW()+(0), COLUMN()+(-1), 1)), 2)</f>
        <v>1.68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76.03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0.006</v>
      </c>
      <c r="G14" s="14">
        <v>4.1</v>
      </c>
      <c r="H14" s="14">
        <f ca="1">ROUND(INDIRECT(ADDRESS(ROW()+(0), COLUMN()+(-2), 1))*INDIRECT(ADDRESS(ROW()+(0), COLUMN()+(-1), 1)), 2)</f>
        <v>0.02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0.02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1">
        <v>0.411</v>
      </c>
      <c r="G17" s="12">
        <v>18.07</v>
      </c>
      <c r="H17" s="12">
        <f ca="1">ROUND(INDIRECT(ADDRESS(ROW()+(0), COLUMN()+(-2), 1))*INDIRECT(ADDRESS(ROW()+(0), COLUMN()+(-1), 1)), 2)</f>
        <v>7.43</v>
      </c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3">
        <v>0.294</v>
      </c>
      <c r="G18" s="14">
        <v>11.46</v>
      </c>
      <c r="H18" s="14">
        <f ca="1">ROUND(INDIRECT(ADDRESS(ROW()+(0), COLUMN()+(-2), 1))*INDIRECT(ADDRESS(ROW()+(0), COLUMN()+(-1), 1)), 2)</f>
        <v>3.37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1)),INDIRECT(ADDRESS(ROW()+(-2), COLUMN()+(0), 1))), 2)</f>
        <v>10.8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20" t="s">
        <v>33</v>
      </c>
      <c r="D21" s="20"/>
      <c r="E21" s="19" t="s">
        <v>34</v>
      </c>
      <c r="F21" s="13">
        <v>2</v>
      </c>
      <c r="G21" s="14">
        <f ca="1">ROUND(SUM(INDIRECT(ADDRESS(ROW()+(-2), COLUMN()+(1), 1)),INDIRECT(ADDRESS(ROW()+(-6), COLUMN()+(1), 1)),INDIRECT(ADDRESS(ROW()+(-9), COLUMN()+(1), 1))), 2)</f>
        <v>86.85</v>
      </c>
      <c r="H21" s="14">
        <f ca="1">ROUND(INDIRECT(ADDRESS(ROW()+(0), COLUMN()+(-2), 1))*INDIRECT(ADDRESS(ROW()+(0), COLUMN()+(-1), 1))/100, 2)</f>
        <v>1.74</v>
      </c>
    </row>
    <row r="22" spans="1:8" ht="13.50" thickBot="1" customHeight="1">
      <c r="A22" s="21" t="s">
        <v>35</v>
      </c>
      <c r="B22" s="21"/>
      <c r="C22" s="22"/>
      <c r="D22" s="22"/>
      <c r="E22" s="23"/>
      <c r="F22" s="24" t="s">
        <v>36</v>
      </c>
      <c r="G22" s="25"/>
      <c r="H22" s="26">
        <f ca="1">ROUND(SUM(INDIRECT(ADDRESS(ROW()+(-1), COLUMN()+(0), 1)),INDIRECT(ADDRESS(ROW()+(-3), COLUMN()+(0), 1)),INDIRECT(ADDRESS(ROW()+(-7), COLUMN()+(0), 1)),INDIRECT(ADDRESS(ROW()+(-10), COLUMN()+(0), 1))), 2)</f>
        <v>88.59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