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<sst xmlns="http://schemas.openxmlformats.org/spreadsheetml/2006/main" count="46" uniqueCount="46">
  <si>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</si>
  <si>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</si>
  <si>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</si>
  <si>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</si>
  <si>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125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troncopiramidal para apoyo,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</si>
  <si>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</si>
  <si>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</si>
  <si>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</si>
  <si>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</si>
  <si>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</si>
  <si>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</si>
  <si>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</si>
  <si>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mt07pha080b</t>
  </si>
  <si>
    <t xml:space="preserve">Ud</t>
  </si>
  <si>
    <t xml:space="preserve">Columna prefabricada de concreto armado, de 30x30 cm y sección hueca, de 125 cm de altura, con 4 barras de acero de 12 mm de diámetro, acabado imitación madera, con una mano de lasur.</t>
  </si>
  <si>
    <t xml:space="preserve">mt07pha081a</t>
  </si>
  <si>
    <t xml:space="preserve">Ud</t>
  </si>
  <si>
    <t xml:space="preserve">Pieza troncopiramidal de 37x37 cm de base inferior, 32x32 cm de base superior y 35 cm de altura, acabado imitación madera, con una mano de lasur, para apoyo de columna prefabricada de concreto armado, de 30x30 cm y sección hueca.</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</si>
  <si>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</si>
  <si>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</si>
  <si>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</si>
  <si>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</si>
  <si>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</si>
  <si>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</si>
  <si>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</si>
  <si>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</si>
  <si>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</si>
  <si>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</si>
  <si>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</si>
  <si>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</si>
  <si>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</si>
  <si>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</si>
  <si>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</si>
  <si>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</si>
  <si>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</si>
  <si>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</si>
  <si>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</si>
  <si>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</si>
  <si>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</si>
  <si>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</si>
  <si>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</si>
  <si>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</si>
  <si>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</si>
  <si>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</si>
  <si>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$ 62,87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</si>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</sst>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139.99</v>
      </c>
      <c r="G11" s="12">
        <f ca="1">ROUND(INDIRECT(ADDRESS(ROW()+(0), COLUMN()+(-2), 1))*INDIRECT(ADDRESS(ROW()+(0), COLUMN()+(-1), 1)), 2)</f>
        <v>139.99</v>
      </c>
    </row>
    <row r="12" spans="1:7" ht="34.50" thickBot="1" customHeight="1">
      <c r="A12" s="1" t="s">
        <v>18</v>
      </c>
      <c r="B12" s="1"/>
      <c r="C12" s="10" t="s">
        <v>19</v>
      </c>
      <c r="D12" s="1" t="s">
        <v>20</v>
      </c>
      <c r="E12" s="11">
        <v>1</v>
      </c>
      <c r="F12" s="12">
        <v>24.64</v>
      </c>
      <c r="G12" s="12">
        <f ca="1">ROUND(INDIRECT(ADDRESS(ROW()+(0), COLUMN()+(-2), 1))*INDIRECT(ADDRESS(ROW()+(0), COLUMN()+(-1), 1)), 2)</f>
        <v>24.64</v>
      </c>
    </row>
    <row r="13" spans="1:7" ht="34.50" thickBot="1" customHeight="1">
      <c r="A13" s="1" t="s">
        <v>21</v>
      </c>
      <c r="B13" s="1"/>
      <c r="C13" s="10" t="s">
        <v>22</v>
      </c>
      <c r="D13" s="1" t="s">
        <v>23</v>
      </c>
      <c r="E13" s="11">
        <v>1</v>
      </c>
      <c r="F13" s="12">
        <v>142.67</v>
      </c>
      <c r="G13" s="12">
        <f ca="1">ROUND(INDIRECT(ADDRESS(ROW()+(0), COLUMN()+(-2), 1))*INDIRECT(ADDRESS(ROW()+(0), COLUMN()+(-1), 1)), 2)</f>
        <v>142.67</v>
      </c>
    </row>
    <row r="14" spans="1:7" ht="34.50" thickBot="1" customHeight="1">
      <c r="A14" s="1" t="s">
        <v>24</v>
      </c>
      <c r="B14" s="1"/>
      <c r="C14" s="10" t="s">
        <v>25</v>
      </c>
      <c r="D14" s="1" t="s">
        <v>26</v>
      </c>
      <c r="E14" s="13">
        <v>0.061</v>
      </c>
      <c r="F14" s="14">
        <v>125.92</v>
      </c>
      <c r="G14" s="14">
        <f ca="1">ROUND(INDIRECT(ADDRESS(ROW()+(0), COLUMN()+(-2), 1))*INDIRECT(ADDRESS(ROW()+(0), COLUMN()+(-1), 1)), 2)</f>
        <v>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849.33</v>
      </c>
    </row>
    <row r="16" spans="1:7" ht="13.50" thickBot="1" customHeight="1">
      <c r="A16" s="15">
        <v>2</v>
      </c>
      <c r="B16" s="15"/>
      <c r="C16" s="15"/>
      <c r="D16" s="18" t="s">
        <v>28</v>
      </c>
      <c r="E16" s="18"/>
      <c r="F16" s="15"/>
      <c r="G16" s="15"/>
    </row>
    <row r="17" spans="1:7" ht="24.00" thickBot="1" customHeight="1">
      <c r="A17" s="1" t="s">
        <v>29</v>
      </c>
      <c r="B17" s="1"/>
      <c r="C17" s="10" t="s">
        <v>30</v>
      </c>
      <c r="D17" s="1" t="s">
        <v>31</v>
      </c>
      <c r="E17" s="13">
        <v>0.239</v>
      </c>
      <c r="F17" s="14">
        <v>63.58</v>
      </c>
      <c r="G17" s="14">
        <f ca="1">ROUND(INDIRECT(ADDRESS(ROW()+(0), COLUMN()+(-2), 1))*INDIRECT(ADDRESS(ROW()+(0), COLUMN()+(-1), 1)), 2)</f>
        <v>15.2</v>
      </c>
    </row>
    <row r="18" spans="1:7" ht="13.50" thickBot="1" customHeight="1">
      <c r="A18" s="15"/>
      <c r="B18" s="15"/>
      <c r="C18" s="15"/>
      <c r="D18" s="15"/>
      <c r="E18" s="9" t="s">
        <v>32</v>
      </c>
      <c r="F18" s="9"/>
      <c r="G18" s="17">
        <f ca="1">ROUND(SUM(INDIRECT(ADDRESS(ROW()+(-1), COLUMN()+(0), 1))), 2)</f>
        <v>15.2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0.447</v>
      </c>
      <c r="F20" s="12">
        <v>17.87</v>
      </c>
      <c r="G20" s="12">
        <f ca="1">ROUND(INDIRECT(ADDRESS(ROW()+(0), COLUMN()+(-2), 1))*INDIRECT(ADDRESS(ROW()+(0), COLUMN()+(-1), 1)), 2)</f>
        <v>7.99</v>
      </c>
    </row>
    <row r="21" spans="1:7" ht="13.50" thickBot="1" customHeight="1">
      <c r="A21" s="1" t="s">
        <v>37</v>
      </c>
      <c r="B21" s="1"/>
      <c r="C21" s="10" t="s">
        <v>38</v>
      </c>
      <c r="D21" s="1" t="s">
        <v>39</v>
      </c>
      <c r="E21" s="13">
        <v>0.706</v>
      </c>
      <c r="F21" s="14">
        <v>11.45</v>
      </c>
      <c r="G21" s="14">
        <f ca="1">ROUND(INDIRECT(ADDRESS(ROW()+(0), COLUMN()+(-2), 1))*INDIRECT(ADDRESS(ROW()+(0), COLUMN()+(-1), 1)), 2)</f>
        <v>8.08</v>
      </c>
    </row>
    <row r="22" spans="1:7" ht="13.50" thickBot="1" customHeight="1">
      <c r="A22" s="15"/>
      <c r="B22" s="15"/>
      <c r="C22" s="15"/>
      <c r="D22" s="15"/>
      <c r="E22" s="9" t="s">
        <v>40</v>
      </c>
      <c r="F22" s="9"/>
      <c r="G22" s="17">
        <f ca="1">ROUND(SUM(INDIRECT(ADDRESS(ROW()+(-1), COLUMN()+(0), 1)),INDIRECT(ADDRESS(ROW()+(-2), COLUMN()+(0), 1))), 2)</f>
        <v>16.07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880.6</v>
      </c>
      <c r="G24" s="14">
        <f ca="1">ROUND(INDIRECT(ADDRESS(ROW()+(0), COLUMN()+(-2), 1))*INDIRECT(ADDRESS(ROW()+(0), COLUMN()+(-1), 1))/100, 2)</f>
        <v>17.61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898.21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