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<sst xmlns="http://schemas.openxmlformats.org/spreadsheetml/2006/main" count="88" uniqueCount="88">
  <si>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</si>
  <si>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EHV010</t>
  </si>
  <si>
    <t xml:space="preserve">m³</t>
  </si>
  <si>
    <t xml:space="preserve">Viga de concreto armado.</t>
  </si>
  <si>
    <r>
      <rPr>
        <sz val="8.25"/>
        <color rgb="FF000000"/>
        <rFont val="Arial"/>
        <family val="2"/>
      </rPr>
      <t xml:space="preserve">Viga profunda, recta, de concreto armado, de 40x60 cm, realizada con concreto f'c=210 kg/cm² (3000 psi), clase de exposición F0 S0 P0 C0, tamaño máximo del agregado 25 mm (1" ASTM Nº 57), consistencia blanda, preparado en obra, y vaciado con medios manuales, y acero Grado 60 (fy=4200 kg/cm²), con una cuantía aproximada de 150 kg/m³; construcción y desmontaje del sistema de cimbra, con acabado para revestir, en planta de hasta 3 m de altura libre, formado por: superficie de la cimbra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alambre de atar, separadores y líquido desmoldante, para evitar la adherencia del concreto a la cimbra. El precio incluye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</si>
  <si>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</si>
  <si>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</si>
  <si>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</si>
  <si>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</si>
  <si>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</si>
  <si>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</si>
  <si>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</si>
  <si>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</si>
  <si>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</si>
  <si>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</si>
  <si>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</si>
  <si>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</si>
  <si>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cimbra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</si>
  <si>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</si>
  <si>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</si>
  <si>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</si>
  <si>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</si>
  <si>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</si>
  <si>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</si>
  <si>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</si>
  <si>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</si>
  <si>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</si>
  <si>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</si>
  <si>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</si>
  <si>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cimbras metálicas, fenólicas o de madera.</t>
  </si>
  <si>
    <t xml:space="preserve">mt07aco020c</t>
  </si>
  <si>
    <t xml:space="preserve">Ud</t>
  </si>
  <si>
    <t xml:space="preserve">Separador homologado para vigas.</t>
  </si>
  <si>
    <t xml:space="preserve">mt07aco110c</t>
  </si>
  <si>
    <t xml:space="preserve">kg</t>
  </si>
  <si>
    <t xml:space="preserve">Acero en varillas corrugadas, Grado 60 (fy=4200 kg/cm²), de varios diámetros, según ASTM A 615.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</si>
  <si>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</si>
  <si>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</si>
  <si>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</si>
  <si>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</si>
  <si>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</si>
  <si>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</si>
  <si>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mt01arg000h</t>
  </si>
  <si>
    <t xml:space="preserve">m³</t>
  </si>
  <si>
    <t xml:space="preserve">Arena cribada.</t>
  </si>
  <si>
    <t xml:space="preserve">mt01arg001hq</t>
  </si>
  <si>
    <t xml:space="preserve">m³</t>
  </si>
  <si>
    <t xml:space="preserve">Agregado grueso homogeneizado, de tamaño máximo 25 mm (1" ASTM Nº 57).</t>
  </si>
  <si>
    <t xml:space="preserve">mt08cem000h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</si>
  <si>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</si>
  <si>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</si>
  <si>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</si>
  <si>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</si>
  <si>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</si>
  <si>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</si>
  <si>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</si>
  <si>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</si>
  <si>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</si>
  <si>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</si>
  <si>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</si>
  <si>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Cimbrero.</t>
  </si>
  <si>
    <t xml:space="preserve">mo091</t>
  </si>
  <si>
    <t xml:space="preserve">h</t>
  </si>
  <si>
    <t xml:space="preserve">Principiante de cimbrero.</t>
  </si>
  <si>
    <t xml:space="preserve">mo043</t>
  </si>
  <si>
    <t xml:space="preserve">h</t>
  </si>
  <si>
    <t xml:space="preserve">Reforzador.</t>
  </si>
  <si>
    <t xml:space="preserve">mo090</t>
  </si>
  <si>
    <t xml:space="preserve">h</t>
  </si>
  <si>
    <t xml:space="preserve">Principiante de reforzador.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</si>
  <si>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</si>
  <si>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</si>
  <si>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</si>
  <si>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</si>
  <si>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</si>
  <si>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Ayudante de albañilería.</t>
  </si>
  <si>
    <t xml:space="preserve">mo045</t>
  </si>
  <si>
    <t xml:space="preserve">h</t>
  </si>
  <si>
    <t xml:space="preserve">Albañil especializado en vaciado del concreto.</t>
  </si>
  <si>
    <t xml:space="preserve">mo092</t>
  </si>
  <si>
    <t xml:space="preserve">h</t>
  </si>
  <si>
    <t xml:space="preserve">Principiante de albañil especializado en vaciado del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</si>
  <si>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</si>
  <si>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</si>
  <si>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</si>
  <si>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</si>
  <si>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$ 34,52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</si>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</sst>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68.85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0.192</v>
      </c>
      <c r="G10" s="12">
        <v>61.89</v>
      </c>
      <c r="H10" s="12">
        <f ca="1">ROUND(INDIRECT(ADDRESS(ROW()+(0), COLUMN()+(-2), 1))*INDIRECT(ADDRESS(ROW()+(0), COLUMN()+(-1), 1)), 2)</f>
        <v>11.88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0.032</v>
      </c>
      <c r="G11" s="12">
        <v>138.74</v>
      </c>
      <c r="H11" s="12">
        <f ca="1">ROUND(INDIRECT(ADDRESS(ROW()+(0), COLUMN()+(-2), 1))*INDIRECT(ADDRESS(ROW()+(0), COLUMN()+(-1), 1)), 2)</f>
        <v>4.44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0.111</v>
      </c>
      <c r="G12" s="12">
        <v>26.19</v>
      </c>
      <c r="H12" s="12">
        <f ca="1">ROUND(INDIRECT(ADDRESS(ROW()+(0), COLUMN()+(-2), 1))*INDIRECT(ADDRESS(ROW()+(0), COLUMN()+(-1), 1)), 2)</f>
        <v>2.91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0.013</v>
      </c>
      <c r="G13" s="12">
        <v>483.54</v>
      </c>
      <c r="H13" s="12">
        <f ca="1">ROUND(INDIRECT(ADDRESS(ROW()+(0), COLUMN()+(-2), 1))*INDIRECT(ADDRESS(ROW()+(0), COLUMN()+(-1), 1)), 2)</f>
        <v>6.29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0.167</v>
      </c>
      <c r="G14" s="12">
        <v>11.9</v>
      </c>
      <c r="H14" s="12">
        <f ca="1">ROUND(INDIRECT(ADDRESS(ROW()+(0), COLUMN()+(-2), 1))*INDIRECT(ADDRESS(ROW()+(0), COLUMN()+(-1), 1)), 2)</f>
        <v>1.99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0.125</v>
      </c>
      <c r="G15" s="12">
        <v>2.45</v>
      </c>
      <c r="H15" s="12">
        <f ca="1">ROUND(INDIRECT(ADDRESS(ROW()+(0), COLUMN()+(-2), 1))*INDIRECT(ADDRESS(ROW()+(0), COLUMN()+(-1), 1)), 2)</f>
        <v>0.31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4</v>
      </c>
      <c r="G16" s="12">
        <v>0.12</v>
      </c>
      <c r="H16" s="12">
        <f ca="1">ROUND(INDIRECT(ADDRESS(ROW()+(0), COLUMN()+(-2), 1))*INDIRECT(ADDRESS(ROW()+(0), COLUMN()+(-1), 1)), 2)</f>
        <v>0.48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157.5</v>
      </c>
      <c r="G17" s="12">
        <v>0.92</v>
      </c>
      <c r="H17" s="12">
        <f ca="1">ROUND(INDIRECT(ADDRESS(ROW()+(0), COLUMN()+(-2), 1))*INDIRECT(ADDRESS(ROW()+(0), COLUMN()+(-1), 1)), 2)</f>
        <v>144.9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1.65</v>
      </c>
      <c r="G18" s="12">
        <v>2.04</v>
      </c>
      <c r="H18" s="12">
        <f ca="1">ROUND(INDIRECT(ADDRESS(ROW()+(0), COLUMN()+(-2), 1))*INDIRECT(ADDRESS(ROW()+(0), COLUMN()+(-1), 1)), 2)</f>
        <v>3.37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0.221</v>
      </c>
      <c r="G19" s="12">
        <v>2.04</v>
      </c>
      <c r="H19" s="12">
        <f ca="1">ROUND(INDIRECT(ADDRESS(ROW()+(0), COLUMN()+(-2), 1))*INDIRECT(ADDRESS(ROW()+(0), COLUMN()+(-1), 1)), 2)</f>
        <v>0.45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0.588</v>
      </c>
      <c r="G20" s="12">
        <v>20.27</v>
      </c>
      <c r="H20" s="12">
        <f ca="1">ROUND(INDIRECT(ADDRESS(ROW()+(0), COLUMN()+(-2), 1))*INDIRECT(ADDRESS(ROW()+(0), COLUMN()+(-1), 1)), 2)</f>
        <v>11.92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0.882</v>
      </c>
      <c r="G21" s="12">
        <v>26.3</v>
      </c>
      <c r="H21" s="12">
        <f ca="1">ROUND(INDIRECT(ADDRESS(ROW()+(0), COLUMN()+(-2), 1))*INDIRECT(ADDRESS(ROW()+(0), COLUMN()+(-1), 1)), 2)</f>
        <v>23.2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367.5</v>
      </c>
      <c r="G22" s="14">
        <v>0.2</v>
      </c>
      <c r="H22" s="14">
        <f ca="1">ROUND(INDIRECT(ADDRESS(ROW()+(0), COLUMN()+(-2), 1))*INDIRECT(ADDRESS(ROW()+(0), COLUMN()+(-1), 1)), 2)</f>
        <v>73.5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285.64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0.73</v>
      </c>
      <c r="G25" s="14">
        <v>4.1</v>
      </c>
      <c r="H25" s="14">
        <f ca="1">ROUND(INDIRECT(ADDRESS(ROW()+(0), COLUMN()+(-2), 1))*INDIRECT(ADDRESS(ROW()+(0), COLUMN()+(-1), 1)), 2)</f>
        <v>2.99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2.99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2.615</v>
      </c>
      <c r="G28" s="12">
        <v>18.57</v>
      </c>
      <c r="H28" s="12">
        <f ca="1">ROUND(INDIRECT(ADDRESS(ROW()+(0), COLUMN()+(-2), 1))*INDIRECT(ADDRESS(ROW()+(0), COLUMN()+(-1), 1)), 2)</f>
        <v>48.56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2.615</v>
      </c>
      <c r="G29" s="12">
        <v>11.9</v>
      </c>
      <c r="H29" s="12">
        <f ca="1">ROUND(INDIRECT(ADDRESS(ROW()+(0), COLUMN()+(-2), 1))*INDIRECT(ADDRESS(ROW()+(0), COLUMN()+(-1), 1)), 2)</f>
        <v>31.12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1.808</v>
      </c>
      <c r="G30" s="12">
        <v>18.57</v>
      </c>
      <c r="H30" s="12">
        <f ca="1">ROUND(INDIRECT(ADDRESS(ROW()+(0), COLUMN()+(-2), 1))*INDIRECT(ADDRESS(ROW()+(0), COLUMN()+(-1), 1)), 2)</f>
        <v>33.57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1.958</v>
      </c>
      <c r="G31" s="12">
        <v>11.9</v>
      </c>
      <c r="H31" s="12">
        <f ca="1">ROUND(INDIRECT(ADDRESS(ROW()+(0), COLUMN()+(-2), 1))*INDIRECT(ADDRESS(ROW()+(0), COLUMN()+(-1), 1)), 2)</f>
        <v>23.3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1.318</v>
      </c>
      <c r="G32" s="12">
        <v>11.01</v>
      </c>
      <c r="H32" s="12">
        <f ca="1">ROUND(INDIRECT(ADDRESS(ROW()+(0), COLUMN()+(-2), 1))*INDIRECT(ADDRESS(ROW()+(0), COLUMN()+(-1), 1)), 2)</f>
        <v>14.51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1.381</v>
      </c>
      <c r="G33" s="12">
        <v>11.19</v>
      </c>
      <c r="H33" s="12">
        <f ca="1">ROUND(INDIRECT(ADDRESS(ROW()+(0), COLUMN()+(-2), 1))*INDIRECT(ADDRESS(ROW()+(0), COLUMN()+(-1), 1)), 2)</f>
        <v>15.45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0.427</v>
      </c>
      <c r="G34" s="12">
        <v>18.57</v>
      </c>
      <c r="H34" s="12">
        <f ca="1">ROUND(INDIRECT(ADDRESS(ROW()+(0), COLUMN()+(-2), 1))*INDIRECT(ADDRESS(ROW()+(0), COLUMN()+(-1), 1)), 2)</f>
        <v>7.93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3">
        <v>1.72</v>
      </c>
      <c r="G35" s="14">
        <v>11.9</v>
      </c>
      <c r="H35" s="14">
        <f ca="1">ROUND(INDIRECT(ADDRESS(ROW()+(0), COLUMN()+(-2), 1))*INDIRECT(ADDRESS(ROW()+(0), COLUMN()+(-1), 1)), 2)</f>
        <v>20.47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194.91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20" t="s">
        <v>84</v>
      </c>
      <c r="D38" s="20"/>
      <c r="E38" s="19" t="s">
        <v>85</v>
      </c>
      <c r="F38" s="13">
        <v>2</v>
      </c>
      <c r="G38" s="14">
        <f ca="1">ROUND(SUM(INDIRECT(ADDRESS(ROW()+(-2), COLUMN()+(1), 1)),INDIRECT(ADDRESS(ROW()+(-12), COLUMN()+(1), 1)),INDIRECT(ADDRESS(ROW()+(-15), COLUMN()+(1), 1))), 2)</f>
        <v>483.54</v>
      </c>
      <c r="H38" s="14">
        <f ca="1">ROUND(INDIRECT(ADDRESS(ROW()+(0), COLUMN()+(-2), 1))*INDIRECT(ADDRESS(ROW()+(0), COLUMN()+(-1), 1))/100, 2)</f>
        <v>9.67</v>
      </c>
    </row>
    <row r="39" spans="1:8" ht="13.50" thickBot="1" customHeight="1">
      <c r="A39" s="21" t="s">
        <v>86</v>
      </c>
      <c r="B39" s="21"/>
      <c r="C39" s="22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1)),INDIRECT(ADDRESS(ROW()+(-13), COLUMN()+(0), 1)),INDIRECT(ADDRESS(ROW()+(-16), COLUMN()+(0), 1))), 2)</f>
        <v>493.21</v>
      </c>
    </row>
  </sheetData>
  <mergeCells count="7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F36:G36"/>
    <mergeCell ref="A37:B37"/>
    <mergeCell ref="C37:D37"/>
    <mergeCell ref="E37:F37"/>
    <mergeCell ref="A38:B38"/>
    <mergeCell ref="C38:D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