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<sst xmlns="http://schemas.openxmlformats.org/spreadsheetml/2006/main" count="100" uniqueCount="100">
  <si>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</si>
  <si>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EHU006</t>
  </si>
  <si>
    <t xml:space="preserve">m²</t>
  </si>
  <si>
    <t xml:space="preserve">Losa sanitaria ventilada sobre viga de arranque.</t>
  </si>
  <si>
    <r>
      <rPr>
        <sz val="8.25"/>
        <color rgb="FF000000"/>
        <rFont val="Arial"/>
        <family val="2"/>
      </rPr>
      <t xml:space="preserve">Losa sanitaria ventilada de concreto armado, canto 30 = 25+5 cm, realizado con concreto f'c=210 kg/cm² (3000 psi), clase de exposición F0 S0 P0 C0, tamaño máximo del agregado 25 mm (1" ASTM Nº 57), consistencia blanda, preparado en obra, y vaciado con medios manuales, volumen 0,096 m³/m², y acero Grado 60 (fy=4200 kg/cm²) en zona de refuerzo de negativos y conectores de viguetas y vigas de amarre, cuantía 6 kg/m²; formado por: vigueta pretensada T-18; bovedilla de concreto, 60x20x25 cm; capa de compresión de 5 cm de espesor, con armadura de reparto formada por malla electrosoldada tipo 6x6 10/10 de acero Grado 70, con barras separadas 15,24x15,24 cm de Ø 3,43 mm, sobre viga de arranque. Incluso agente filmógeno, para el curado de concretos y morteros. El precio incluye el corte, doblado y conformado de la armadura en taller de obra y el montaje en el lugar definitivo de su colocación en obra, pero no incluye la viga de arranque.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</si>
  <si>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</si>
  <si>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</si>
  <si>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</si>
  <si>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</si>
  <si>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</si>
  <si>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</si>
  <si>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</si>
  <si>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</si>
  <si>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</si>
  <si>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</si>
  <si>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</si>
  <si>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</si>
  <si>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</si>
  <si>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</si>
  <si>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</si>
  <si>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</si>
  <si>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</si>
  <si>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</si>
  <si>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</si>
  <si>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</si>
  <si>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</si>
  <si>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</si>
  <si>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</si>
  <si>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</si>
  <si>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</si>
  <si>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mt07vau010a</t>
  </si>
  <si>
    <t xml:space="preserve">m</t>
  </si>
  <si>
    <t xml:space="preserve">Vigueta pretensada, T-18, con una longitud media menor de 4 m.</t>
  </si>
  <si>
    <t xml:space="preserve">mt07vau010b</t>
  </si>
  <si>
    <t xml:space="preserve">m</t>
  </si>
  <si>
    <t xml:space="preserve">Vigueta pretensada, T-18, con una longitud media entre 4 y 5 m.</t>
  </si>
  <si>
    <t xml:space="preserve">mt07vau010c</t>
  </si>
  <si>
    <t xml:space="preserve">m</t>
  </si>
  <si>
    <t xml:space="preserve">Vigueta pretensada, T-18, con una longitud media entre 5 y 6 m.</t>
  </si>
  <si>
    <t xml:space="preserve">mt07vau010d</t>
  </si>
  <si>
    <t xml:space="preserve">m</t>
  </si>
  <si>
    <t xml:space="preserve">Vigueta pretensada, T-18, con una longitud media mayor de 6 m.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</si>
  <si>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</si>
  <si>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</si>
  <si>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</si>
  <si>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</si>
  <si>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</si>
  <si>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</si>
  <si>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</si>
  <si>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</si>
  <si>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Malla electrosoldada tipo 6x6 10/10 de acero Grado 70, con varillas lisas espaciadas 15,24x15,24 cm de 3,43 mm de diámetro, según ASTM A 185 y ASTM A 497.</t>
  </si>
  <si>
    <t xml:space="preserve">mt01arg000h</t>
  </si>
  <si>
    <t xml:space="preserve">m³</t>
  </si>
  <si>
    <t xml:space="preserve">Arena cribada.</t>
  </si>
  <si>
    <t xml:space="preserve">mt01arg001hq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</si>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</sst>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9.36" customWidth="1"/>
    <col min="5" max="5" width="16.15" customWidth="1"/>
    <col min="6" max="6" width="12.75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0.025</v>
      </c>
      <c r="F10" s="12">
        <v>2.04</v>
      </c>
      <c r="G10" s="12">
        <f ca="1">ROUND(INDIRECT(ADDRESS(ROW()+(0), COLUMN()+(-2), 1))*INDIRECT(ADDRESS(ROW()+(0), COLUMN()+(-1), 1)), 2)</f>
        <v>0.05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0.028</v>
      </c>
      <c r="F11" s="12">
        <v>61.89</v>
      </c>
      <c r="G11" s="12">
        <f ca="1">ROUND(INDIRECT(ADDRESS(ROW()+(0), COLUMN()+(-2), 1))*INDIRECT(ADDRESS(ROW()+(0), COLUMN()+(-1), 1)), 2)</f>
        <v>1.73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0.003</v>
      </c>
      <c r="F12" s="12">
        <v>483.54</v>
      </c>
      <c r="G12" s="12">
        <f ca="1">ROUND(INDIRECT(ADDRESS(ROW()+(0), COLUMN()+(-2), 1))*INDIRECT(ADDRESS(ROW()+(0), COLUMN()+(-1), 1)), 2)</f>
        <v>1.45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</v>
      </c>
      <c r="F13" s="12">
        <v>11.9</v>
      </c>
      <c r="G13" s="12">
        <f ca="1">ROUND(INDIRECT(ADDRESS(ROW()+(0), COLUMN()+(-2), 1))*INDIRECT(ADDRESS(ROW()+(0), COLUMN()+(-1), 1)), 2)</f>
        <v>0.48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0.03</v>
      </c>
      <c r="F14" s="12">
        <v>2.45</v>
      </c>
      <c r="G14" s="12">
        <f ca="1">ROUND(INDIRECT(ADDRESS(ROW()+(0), COLUMN()+(-2), 1))*INDIRECT(ADDRESS(ROW()+(0), COLUMN()+(-1), 1)), 2)</f>
        <v>0.07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5.25</v>
      </c>
      <c r="F15" s="12">
        <v>1.16</v>
      </c>
      <c r="G15" s="12">
        <f ca="1">ROUND(INDIRECT(ADDRESS(ROW()+(0), COLUMN()+(-2), 1))*INDIRECT(ADDRESS(ROW()+(0), COLUMN()+(-1), 1)), 2)</f>
        <v>6.09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0.165</v>
      </c>
      <c r="F16" s="12">
        <v>7.09</v>
      </c>
      <c r="G16" s="12">
        <f ca="1">ROUND(INDIRECT(ADDRESS(ROW()+(0), COLUMN()+(-2), 1))*INDIRECT(ADDRESS(ROW()+(0), COLUMN()+(-1), 1)), 2)</f>
        <v>1.17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0.908</v>
      </c>
      <c r="F17" s="12">
        <v>7.64</v>
      </c>
      <c r="G17" s="12">
        <f ca="1">ROUND(INDIRECT(ADDRESS(ROW()+(0), COLUMN()+(-2), 1))*INDIRECT(ADDRESS(ROW()+(0), COLUMN()+(-1), 1)), 2)</f>
        <v>6.94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0.495</v>
      </c>
      <c r="F18" s="12">
        <v>8.04</v>
      </c>
      <c r="G18" s="12">
        <f ca="1">ROUND(INDIRECT(ADDRESS(ROW()+(0), COLUMN()+(-2), 1))*INDIRECT(ADDRESS(ROW()+(0), COLUMN()+(-1), 1)), 2)</f>
        <v>3.98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0.083</v>
      </c>
      <c r="F19" s="12">
        <v>9.95</v>
      </c>
      <c r="G19" s="12">
        <f ca="1">ROUND(INDIRECT(ADDRESS(ROW()+(0), COLUMN()+(-2), 1))*INDIRECT(ADDRESS(ROW()+(0), COLUMN()+(-1), 1)), 2)</f>
        <v>0.83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6.3</v>
      </c>
      <c r="F20" s="12">
        <v>0.92</v>
      </c>
      <c r="G20" s="12">
        <f ca="1">ROUND(INDIRECT(ADDRESS(ROW()+(0), COLUMN()+(-2), 1))*INDIRECT(ADDRESS(ROW()+(0), COLUMN()+(-1), 1)), 2)</f>
        <v>5.8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0.072</v>
      </c>
      <c r="F21" s="12">
        <v>2.04</v>
      </c>
      <c r="G21" s="12">
        <f ca="1">ROUND(INDIRECT(ADDRESS(ROW()+(0), COLUMN()+(-2), 1))*INDIRECT(ADDRESS(ROW()+(0), COLUMN()+(-1), 1)), 2)</f>
        <v>0.15</v>
      </c>
    </row>
    <row r="22" spans="1:7" ht="34.50" thickBot="1" customHeight="1">
      <c r="A22" s="1" t="s">
        <v>48</v>
      </c>
      <c r="B22" s="1"/>
      <c r="C22" s="10" t="s">
        <v>49</v>
      </c>
      <c r="D22" s="1" t="s">
        <v>50</v>
      </c>
      <c r="E22" s="11">
        <v>1.1</v>
      </c>
      <c r="F22" s="12">
        <v>1.15</v>
      </c>
      <c r="G22" s="12">
        <f ca="1">ROUND(INDIRECT(ADDRESS(ROW()+(0), COLUMN()+(-2), 1))*INDIRECT(ADDRESS(ROW()+(0), COLUMN()+(-1), 1)), 2)</f>
        <v>1.27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0.056</v>
      </c>
      <c r="F23" s="12">
        <v>20.27</v>
      </c>
      <c r="G23" s="12">
        <f ca="1">ROUND(INDIRECT(ADDRESS(ROW()+(0), COLUMN()+(-2), 1))*INDIRECT(ADDRESS(ROW()+(0), COLUMN()+(-1), 1)), 2)</f>
        <v>1.14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0.085</v>
      </c>
      <c r="F24" s="12">
        <v>26.3</v>
      </c>
      <c r="G24" s="12">
        <f ca="1">ROUND(INDIRECT(ADDRESS(ROW()+(0), COLUMN()+(-2), 1))*INDIRECT(ADDRESS(ROW()+(0), COLUMN()+(-1), 1)), 2)</f>
        <v>2.24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35.28</v>
      </c>
      <c r="F25" s="12">
        <v>0.2</v>
      </c>
      <c r="G25" s="12">
        <f ca="1">ROUND(INDIRECT(ADDRESS(ROW()+(0), COLUMN()+(-2), 1))*INDIRECT(ADDRESS(ROW()+(0), COLUMN()+(-1), 1)), 2)</f>
        <v>7.06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3">
        <v>0.15</v>
      </c>
      <c r="F26" s="14">
        <v>2.12</v>
      </c>
      <c r="G26" s="14">
        <f ca="1">ROUND(INDIRECT(ADDRESS(ROW()+(0), COLUMN()+(-2), 1))*INDIRECT(ADDRESS(ROW()+(0), COLUMN()+(-1), 1)), 2)</f>
        <v>0.32</v>
      </c>
    </row>
    <row r="27" spans="1:7" ht="13.50" thickBot="1" customHeight="1">
      <c r="A27" s="15"/>
      <c r="B27" s="15"/>
      <c r="C27" s="15"/>
      <c r="D27" s="15"/>
      <c r="E27" s="9" t="s">
        <v>63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40.77</v>
      </c>
    </row>
    <row r="28" spans="1:7" ht="13.50" thickBot="1" customHeight="1">
      <c r="A28" s="15">
        <v>2</v>
      </c>
      <c r="B28" s="15"/>
      <c r="C28" s="15"/>
      <c r="D28" s="18" t="s">
        <v>64</v>
      </c>
      <c r="E28" s="18"/>
      <c r="F28" s="15"/>
      <c r="G28" s="15"/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0.07</v>
      </c>
      <c r="F29" s="14">
        <v>4.1</v>
      </c>
      <c r="G29" s="14">
        <f ca="1">ROUND(INDIRECT(ADDRESS(ROW()+(0), COLUMN()+(-2), 1))*INDIRECT(ADDRESS(ROW()+(0), COLUMN()+(-1), 1)), 2)</f>
        <v>0.29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1))), 2)</f>
        <v>0.29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0.29</v>
      </c>
      <c r="F32" s="12">
        <v>18.57</v>
      </c>
      <c r="G32" s="12">
        <f ca="1">ROUND(INDIRECT(ADDRESS(ROW()+(0), COLUMN()+(-2), 1))*INDIRECT(ADDRESS(ROW()+(0), COLUMN()+(-1), 1)), 2)</f>
        <v>5.39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0.284</v>
      </c>
      <c r="F33" s="12">
        <v>11.9</v>
      </c>
      <c r="G33" s="12">
        <f ca="1">ROUND(INDIRECT(ADDRESS(ROW()+(0), COLUMN()+(-2), 1))*INDIRECT(ADDRESS(ROW()+(0), COLUMN()+(-1), 1)), 2)</f>
        <v>3.38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0.09</v>
      </c>
      <c r="F34" s="12">
        <v>18.57</v>
      </c>
      <c r="G34" s="12">
        <f ca="1">ROUND(INDIRECT(ADDRESS(ROW()+(0), COLUMN()+(-2), 1))*INDIRECT(ADDRESS(ROW()+(0), COLUMN()+(-1), 1)), 2)</f>
        <v>1.67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0.098</v>
      </c>
      <c r="F35" s="12">
        <v>11.9</v>
      </c>
      <c r="G35" s="12">
        <f ca="1">ROUND(INDIRECT(ADDRESS(ROW()+(0), COLUMN()+(-2), 1))*INDIRECT(ADDRESS(ROW()+(0), COLUMN()+(-1), 1)), 2)</f>
        <v>1.17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0.127</v>
      </c>
      <c r="F36" s="12">
        <v>11.01</v>
      </c>
      <c r="G36" s="12">
        <f ca="1">ROUND(INDIRECT(ADDRESS(ROW()+(0), COLUMN()+(-2), 1))*INDIRECT(ADDRESS(ROW()+(0), COLUMN()+(-1), 1)), 2)</f>
        <v>1.4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0.133</v>
      </c>
      <c r="F37" s="12">
        <v>11.19</v>
      </c>
      <c r="G37" s="12">
        <f ca="1">ROUND(INDIRECT(ADDRESS(ROW()+(0), COLUMN()+(-2), 1))*INDIRECT(ADDRESS(ROW()+(0), COLUMN()+(-1), 1)), 2)</f>
        <v>1.49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0.039</v>
      </c>
      <c r="F38" s="12">
        <v>18.57</v>
      </c>
      <c r="G38" s="12">
        <f ca="1">ROUND(INDIRECT(ADDRESS(ROW()+(0), COLUMN()+(-2), 1))*INDIRECT(ADDRESS(ROW()+(0), COLUMN()+(-1), 1)), 2)</f>
        <v>0.72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3">
        <v>0.151</v>
      </c>
      <c r="F39" s="14">
        <v>11.9</v>
      </c>
      <c r="G39" s="14">
        <f ca="1">ROUND(INDIRECT(ADDRESS(ROW()+(0), COLUMN()+(-2), 1))*INDIRECT(ADDRESS(ROW()+(0), COLUMN()+(-1), 1)), 2)</f>
        <v>1.8</v>
      </c>
    </row>
    <row r="40" spans="1:7" ht="13.50" thickBot="1" customHeight="1">
      <c r="A40" s="15"/>
      <c r="B40" s="15"/>
      <c r="C40" s="15"/>
      <c r="D40" s="15"/>
      <c r="E40" s="9" t="s">
        <v>94</v>
      </c>
      <c r="F40" s="9"/>
      <c r="G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17.02</v>
      </c>
    </row>
    <row r="41" spans="1:7" ht="13.50" thickBot="1" customHeight="1">
      <c r="A41" s="15">
        <v>4</v>
      </c>
      <c r="B41" s="15"/>
      <c r="C41" s="15"/>
      <c r="D41" s="18" t="s">
        <v>95</v>
      </c>
      <c r="E41" s="18"/>
      <c r="F41" s="15"/>
      <c r="G41" s="15"/>
    </row>
    <row r="42" spans="1:7" ht="13.50" thickBot="1" customHeight="1">
      <c r="A42" s="19"/>
      <c r="B42" s="19"/>
      <c r="C42" s="20" t="s">
        <v>96</v>
      </c>
      <c r="D42" s="19" t="s">
        <v>97</v>
      </c>
      <c r="E42" s="13">
        <v>2</v>
      </c>
      <c r="F42" s="14">
        <f ca="1">ROUND(SUM(INDIRECT(ADDRESS(ROW()+(-2), COLUMN()+(1), 1)),INDIRECT(ADDRESS(ROW()+(-12), COLUMN()+(1), 1)),INDIRECT(ADDRESS(ROW()+(-15), COLUMN()+(1), 1))), 2)</f>
        <v>58.08</v>
      </c>
      <c r="G42" s="14">
        <f ca="1">ROUND(INDIRECT(ADDRESS(ROW()+(0), COLUMN()+(-2), 1))*INDIRECT(ADDRESS(ROW()+(0), COLUMN()+(-1), 1))/100, 2)</f>
        <v>1.16</v>
      </c>
    </row>
    <row r="43" spans="1:7" ht="13.50" thickBot="1" customHeight="1">
      <c r="A43" s="21" t="s">
        <v>98</v>
      </c>
      <c r="B43" s="21"/>
      <c r="C43" s="22"/>
      <c r="D43" s="23"/>
      <c r="E43" s="24" t="s">
        <v>99</v>
      </c>
      <c r="F43" s="25"/>
      <c r="G43" s="26">
        <f ca="1">ROUND(SUM(INDIRECT(ADDRESS(ROW()+(-1), COLUMN()+(0), 1)),INDIRECT(ADDRESS(ROW()+(-3), COLUMN()+(0), 1)),INDIRECT(ADDRESS(ROW()+(-13), COLUMN()+(0), 1)),INDIRECT(ADDRESS(ROW()+(-16), COLUMN()+(0), 1))), 2)</f>
        <v>59.24</v>
      </c>
    </row>
  </sheetData>
  <mergeCells count="4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  <mergeCell ref="A31:B31"/>
    <mergeCell ref="D31:E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E40:F40"/>
    <mergeCell ref="A41:B41"/>
    <mergeCell ref="D41:E41"/>
    <mergeCell ref="A42:B42"/>
    <mergeCell ref="A43:D43"/>
    <mergeCell ref="E43:F43"/>
  </mergeCells>
  <pageMargins left="0.147638" right="0.147638" top="0.206693" bottom="0.206693" header="0.0" footer="0.0"/>
  <pageSetup paperSize="9" orientation="portrait"/>
  <rowBreaks count="0" manualBreakCount="0">
    </rowBreaks>
</worksheet>
</file>