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<sst xmlns="http://schemas.openxmlformats.org/spreadsheetml/2006/main" count="26" uniqueCount="26">
  <si>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</si>
  <si>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ANV011</t>
  </si>
  <si>
    <t xml:space="preserve">Ud</t>
  </si>
  <si>
    <t xml:space="preserve">Piezas especiales para falso piso ventilado de concreto.</t>
  </si>
  <si>
    <r>
      <rPr>
        <sz val="8.25"/>
        <color rgb="FF000000"/>
        <rFont val="Arial"/>
        <family val="2"/>
      </rPr>
      <t xml:space="preserve">Pieza de cierre lateral de módulo de 50 cm de altura, de polipropileno y polietileno reciclados, de 46x44,5x47 cm, color azul, colocada sobre base de plantilla para impedir el paso del concreto hacia el interior de las piezas durante la fase de vaciado del concreto.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</si>
  <si>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</si>
  <si>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</si>
  <si>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</si>
  <si>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</si>
  <si>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</si>
  <si>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</si>
  <si>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</si>
  <si>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mt07cid025g</t>
  </si>
  <si>
    <t xml:space="preserve">Ud</t>
  </si>
  <si>
    <t xml:space="preserve">Pieza de cierre lateral de módulo de 50 cm de altura, de polipropileno y polietileno reciclados, de 46x44,5x47 cm, color azul, para losas sobre relleno ventiladas.</t>
  </si>
  <si>
    <t xml:space="preserve">Subtotal materiales:</t>
  </si>
  <si>
    <t xml:space="preserve">Mano de obra</t>
  </si>
  <si>
    <t xml:space="preserve">mo112</t>
  </si>
  <si>
    <t xml:space="preserve">h</t>
  </si>
  <si>
    <t xml:space="preserve">Ayudante de albañilería.</t>
  </si>
  <si>
    <t xml:space="preserve">Subtotal mano de obra:</t>
  </si>
  <si>
    <t xml:space="preserve">Herramientas</t>
  </si>
  <si>
    <t xml:space="preserve">%</t>
  </si>
  <si>
    <t xml:space="preserve">Herramientas</t>
  </si>
  <si>
    <t xml:space="preserve">Coste de mantenimiento decenal: $ 0,63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</si>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</sst>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6.45</v>
      </c>
      <c r="H10" s="14">
        <f ca="1">ROUND(INDIRECT(ADDRESS(ROW()+(0), COLUMN()+(-2), 1))*INDIRECT(ADDRESS(ROW()+(0), COLUMN()+(-1), 1)), 2)</f>
        <v>6.45</v>
      </c>
    </row>
    <row r="11" spans="1:8" ht="13.50" thickBot="1" customHeight="1">
      <c r="A11" s="15"/>
      <c r="B11" s="15"/>
      <c r="C11" s="15"/>
      <c r="D11" s="15"/>
      <c r="E11" s="15"/>
      <c r="F11" s="9" t="s">
        <v>15</v>
      </c>
      <c r="G11" s="9"/>
      <c r="H11" s="17">
        <f ca="1">ROUND(SUM(INDIRECT(ADDRESS(ROW()+(-1), COLUMN()+(0), 1))), 2)</f>
        <v>6.45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0.121</v>
      </c>
      <c r="G13" s="14">
        <v>10.77</v>
      </c>
      <c r="H13" s="14">
        <f ca="1">ROUND(INDIRECT(ADDRESS(ROW()+(0), COLUMN()+(-2), 1))*INDIRECT(ADDRESS(ROW()+(0), COLUMN()+(-1), 1)), 2)</f>
        <v>1.3</v>
      </c>
    </row>
    <row r="14" spans="1:8" ht="13.50" thickBot="1" customHeight="1">
      <c r="A14" s="15"/>
      <c r="B14" s="15"/>
      <c r="C14" s="15"/>
      <c r="D14" s="15"/>
      <c r="E14" s="15"/>
      <c r="F14" s="9" t="s">
        <v>20</v>
      </c>
      <c r="G14" s="9"/>
      <c r="H14" s="17">
        <f ca="1">ROUND(SUM(INDIRECT(ADDRESS(ROW()+(-1), COLUMN()+(0), 1))), 2)</f>
        <v>1.3</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7.75</v>
      </c>
      <c r="H16" s="14">
        <f ca="1">ROUND(INDIRECT(ADDRESS(ROW()+(0), COLUMN()+(-2), 1))*INDIRECT(ADDRESS(ROW()+(0), COLUMN()+(-1), 1))/100, 2)</f>
        <v>0.16</v>
      </c>
    </row>
    <row r="17" spans="1:8" ht="13.50" thickBot="1" customHeight="1">
      <c r="A17" s="21" t="s">
        <v>24</v>
      </c>
      <c r="B17" s="21"/>
      <c r="C17" s="22"/>
      <c r="D17" s="22"/>
      <c r="E17" s="23"/>
      <c r="F17" s="24" t="s">
        <v>25</v>
      </c>
      <c r="G17" s="25"/>
      <c r="H17" s="26">
        <f ca="1">ROUND(SUM(INDIRECT(ADDRESS(ROW()+(-1), COLUMN()+(0), 1)),INDIRECT(ADDRESS(ROW()+(-3), COLUMN()+(0), 1)),INDIRECT(ADDRESS(ROW()+(-6), COLUMN()+(0), 1))), 2)</f>
        <v>7.91</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