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<sst xmlns="http://schemas.openxmlformats.org/spreadsheetml/2006/main" count="34" uniqueCount="34">
  <si>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</si>
  <si>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0GE030</t>
  </si>
  <si>
    <t xml:space="preserve">m³</t>
  </si>
  <si>
    <t xml:space="preserve">Sondeo arqueológico.</t>
  </si>
  <si>
    <r>
      <rPr>
        <sz val="8.25"/>
        <color rgb="FF000000"/>
        <rFont val="Arial"/>
        <family val="2"/>
      </rPr>
      <t xml:space="preserve">Sondeo arqueológico en los muros, para el estudio de las estratigrafías verticales del edificio, con medios manuales, con la finalidad de determinar la evolución de las diferentes estructuras ejecutadas a lo largo de los años, así como las modificaciones sufridas, con la cronología de las mismas.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</si>
  <si>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</si>
  <si>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</si>
  <si>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</si>
  <si>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</si>
  <si>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</si>
  <si>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</si>
  <si>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</si>
  <si>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mt51arq010</t>
  </si>
  <si>
    <t xml:space="preserve">Ud</t>
  </si>
  <si>
    <t xml:space="preserve">Material fungible para trabajos de arqueología.</t>
  </si>
  <si>
    <t xml:space="preserve">mt51arq020</t>
  </si>
  <si>
    <t xml:space="preserve">Ud</t>
  </si>
  <si>
    <t xml:space="preserve">Material y utillaje para trabajos de arqueología.</t>
  </si>
  <si>
    <t xml:space="preserve">Subtotal materiales:</t>
  </si>
  <si>
    <t xml:space="preserve">Mano de obra</t>
  </si>
  <si>
    <t xml:space="preserve">mo000</t>
  </si>
  <si>
    <t xml:space="preserve">h</t>
  </si>
  <si>
    <t xml:space="preserve">arqueólogo.</t>
  </si>
  <si>
    <t xml:space="preserve">mo057</t>
  </si>
  <si>
    <t xml:space="preserve">h</t>
  </si>
  <si>
    <t xml:space="preserve">Asistente arqueólogo.</t>
  </si>
  <si>
    <t xml:space="preserve">mo112</t>
  </si>
  <si>
    <t xml:space="preserve">h</t>
  </si>
  <si>
    <t xml:space="preserve">Ayudante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</si>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</sst>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3.23" customWidth="1"/>
    <col min="4" max="4" width="13.77" customWidth="1"/>
    <col min="5" max="5" width="45.22" customWidth="1"/>
    <col min="6" max="6" width="19.38" customWidth="1"/>
    <col min="7" max="7" width="17.68" customWidth="1"/>
    <col min="8" max="8" width="15.1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0.025</v>
      </c>
      <c r="G10" s="12">
        <v>1051.06</v>
      </c>
      <c r="H10" s="12">
        <f ca="1">ROUND(INDIRECT(ADDRESS(ROW()+(0), COLUMN()+(-2), 1))*INDIRECT(ADDRESS(ROW()+(0), COLUMN()+(-1), 1)), 2)</f>
        <v>26.28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3">
        <v>0.05</v>
      </c>
      <c r="G11" s="14">
        <v>1510.9</v>
      </c>
      <c r="H11" s="14">
        <f ca="1">ROUND(INDIRECT(ADDRESS(ROW()+(0), COLUMN()+(-2), 1))*INDIRECT(ADDRESS(ROW()+(0), COLUMN()+(-1), 1)), 2)</f>
        <v>75.55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101.83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"/>
      <c r="D14" s="10" t="s">
        <v>21</v>
      </c>
      <c r="E14" s="1" t="s">
        <v>22</v>
      </c>
      <c r="F14" s="11">
        <v>4.262</v>
      </c>
      <c r="G14" s="12">
        <v>16.2</v>
      </c>
      <c r="H14" s="12">
        <f ca="1">ROUND(INDIRECT(ADDRESS(ROW()+(0), COLUMN()+(-2), 1))*INDIRECT(ADDRESS(ROW()+(0), COLUMN()+(-1), 1)), 2)</f>
        <v>69.04</v>
      </c>
    </row>
    <row r="15" spans="1:8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1">
        <v>4.262</v>
      </c>
      <c r="G15" s="12">
        <v>10.14</v>
      </c>
      <c r="H15" s="12">
        <f ca="1">ROUND(INDIRECT(ADDRESS(ROW()+(0), COLUMN()+(-2), 1))*INDIRECT(ADDRESS(ROW()+(0), COLUMN()+(-1), 1)), 2)</f>
        <v>43.22</v>
      </c>
    </row>
    <row r="16" spans="1:8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3">
        <v>4.262</v>
      </c>
      <c r="G16" s="14">
        <v>8.05</v>
      </c>
      <c r="H16" s="14">
        <f ca="1">ROUND(INDIRECT(ADDRESS(ROW()+(0), COLUMN()+(-2), 1))*INDIRECT(ADDRESS(ROW()+(0), COLUMN()+(-1), 1)), 2)</f>
        <v>34.31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1)),INDIRECT(ADDRESS(ROW()+(-3), COLUMN()+(0), 1))), 2)</f>
        <v>146.57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19"/>
      <c r="D19" s="20" t="s">
        <v>31</v>
      </c>
      <c r="E19" s="19" t="s">
        <v>32</v>
      </c>
      <c r="F19" s="13">
        <v>2</v>
      </c>
      <c r="G19" s="14">
        <f ca="1">ROUND(SUM(INDIRECT(ADDRESS(ROW()+(-2), COLUMN()+(1), 1)),INDIRECT(ADDRESS(ROW()+(-7), COLUMN()+(1), 1))), 2)</f>
        <v>248.4</v>
      </c>
      <c r="H19" s="14">
        <f ca="1">ROUND(INDIRECT(ADDRESS(ROW()+(0), COLUMN()+(-2), 1))*INDIRECT(ADDRESS(ROW()+(0), COLUMN()+(-1), 1))/100, 2)</f>
        <v>4.97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1)),INDIRECT(ADDRESS(ROW()+(-8), COLUMN()+(0), 1))), 2)</f>
        <v>253.37</v>
      </c>
    </row>
  </sheetData>
  <mergeCells count="22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F12:G12"/>
    <mergeCell ref="A13:C13"/>
    <mergeCell ref="E13:F13"/>
    <mergeCell ref="A14:C14"/>
    <mergeCell ref="A15:C15"/>
    <mergeCell ref="A16:C16"/>
    <mergeCell ref="A17:C17"/>
    <mergeCell ref="F17:G17"/>
    <mergeCell ref="A18:C18"/>
    <mergeCell ref="E18:F18"/>
    <mergeCell ref="A19:C19"/>
    <mergeCell ref="A20:C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