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<sst xmlns="http://schemas.openxmlformats.org/spreadsheetml/2006/main" count="37" uniqueCount="37">
  <si>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</si>
  <si>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0GE030</t>
  </si>
  <si>
    <t xml:space="preserve">m³</t>
  </si>
  <si>
    <t xml:space="preserve">Sondeo arqueológico.</t>
  </si>
  <si>
    <r>
      <rPr>
        <sz val="8.25"/>
        <color rgb="FF000000"/>
        <rFont val="Arial"/>
        <family val="2"/>
      </rPr>
      <t xml:space="preserve">Sondeo arqueológico de 1x1x1 m, en el terreno, donde existen sitios arqueológicos catalogados, con un grado de complejidad alto, con medios manuales, mediante la excavación por niveles naturales o artificiales según método arqueológico.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</si>
  <si>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</si>
  <si>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</si>
  <si>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</si>
  <si>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</si>
  <si>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</si>
  <si>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</si>
  <si>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</si>
  <si>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mt51arq010</t>
  </si>
  <si>
    <t xml:space="preserve">Ud</t>
  </si>
  <si>
    <t xml:space="preserve">Material fungible para trabajos de arqueología.</t>
  </si>
  <si>
    <t xml:space="preserve">mt51arq020</t>
  </si>
  <si>
    <t xml:space="preserve">Ud</t>
  </si>
  <si>
    <t xml:space="preserve">Material y utillaje para trabajos de arqueología.</t>
  </si>
  <si>
    <t xml:space="preserve">Subtotal materiales:</t>
  </si>
  <si>
    <t xml:space="preserve">Mano de obra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</si>
  <si>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</si>
  <si>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</si>
  <si>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</si>
  <si>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</si>
  <si>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</si>
  <si>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Asistente arqueólogo.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</si>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</sst>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3.60" customWidth="1"/>
    <col min="5" max="5" width="45.05" customWidth="1"/>
    <col min="6" max="6" width="19.21" customWidth="1"/>
    <col min="7" max="7" width="17.5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1281.53</v>
      </c>
      <c r="H10" s="12">
        <f ca="1">ROUND(INDIRECT(ADDRESS(ROW()+(0), COLUMN()+(-2), 1))*INDIRECT(ADDRESS(ROW()+(0), COLUMN()+(-1), 1)), 2)</f>
        <v>128.15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0.095</v>
      </c>
      <c r="G11" s="14">
        <v>1842.21</v>
      </c>
      <c r="H11" s="14">
        <f ca="1">ROUND(INDIRECT(ADDRESS(ROW()+(0), COLUMN()+(-2), 1))*INDIRECT(ADDRESS(ROW()+(0), COLUMN()+(-1), 1)), 2)</f>
        <v>175.01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303.16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13.325</v>
      </c>
      <c r="G14" s="12">
        <v>24.99</v>
      </c>
      <c r="H14" s="12">
        <f ca="1">ROUND(INDIRECT(ADDRESS(ROW()+(0), COLUMN()+(-2), 1))*INDIRECT(ADDRESS(ROW()+(0), COLUMN()+(-1), 1)), 2)</f>
        <v>332.99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13.325</v>
      </c>
      <c r="G15" s="12">
        <v>13.91</v>
      </c>
      <c r="H15" s="12">
        <f ca="1">ROUND(INDIRECT(ADDRESS(ROW()+(0), COLUMN()+(-2), 1))*INDIRECT(ADDRESS(ROW()+(0), COLUMN()+(-1), 1)), 2)</f>
        <v>185.35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14.391</v>
      </c>
      <c r="G16" s="12">
        <v>10.77</v>
      </c>
      <c r="H16" s="12">
        <f ca="1">ROUND(INDIRECT(ADDRESS(ROW()+(0), COLUMN()+(-2), 1))*INDIRECT(ADDRESS(ROW()+(0), COLUMN()+(-1), 1)), 2)</f>
        <v>154.99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14.391</v>
      </c>
      <c r="G17" s="14">
        <v>10.59</v>
      </c>
      <c r="H17" s="14">
        <f ca="1">ROUND(INDIRECT(ADDRESS(ROW()+(0), COLUMN()+(-2), 1))*INDIRECT(ADDRESS(ROW()+(0), COLUMN()+(-1), 1)), 2)</f>
        <v>152.4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825.73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1128.89</v>
      </c>
      <c r="H20" s="14">
        <f ca="1">ROUND(INDIRECT(ADDRESS(ROW()+(0), COLUMN()+(-2), 1))*INDIRECT(ADDRESS(ROW()+(0), COLUMN()+(-1), 1))/100, 2)</f>
        <v>22.58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1)),INDIRECT(ADDRESS(ROW()+(-9), COLUMN()+(0), 1))), 2)</f>
        <v>1151.47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